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k1313\общая папка\ПОЧТА\2024\июль\15\О размещении итогов Декады качества-2024\"/>
    </mc:Choice>
  </mc:AlternateContent>
  <bookViews>
    <workbookView xWindow="0" yWindow="0" windowWidth="16380" windowHeight="8190" tabRatio="500"/>
  </bookViews>
  <sheets>
    <sheet name="Таблица для сайта" sheetId="1" r:id="rId1"/>
  </sheets>
  <definedNames>
    <definedName name="_xlnm.Print_Area" localSheetId="0">'Таблица для сайта'!$A$3:$I$126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26" i="1" l="1"/>
  <c r="G126" i="1"/>
  <c r="I125" i="1"/>
  <c r="G125" i="1"/>
  <c r="I124" i="1"/>
  <c r="G124" i="1"/>
  <c r="I123" i="1"/>
  <c r="G123" i="1"/>
  <c r="I122" i="1"/>
  <c r="G122" i="1"/>
  <c r="I121" i="1"/>
  <c r="G121" i="1"/>
  <c r="I120" i="1"/>
  <c r="G120" i="1"/>
  <c r="I119" i="1"/>
  <c r="G119" i="1"/>
  <c r="I118" i="1"/>
  <c r="G118" i="1"/>
  <c r="I117" i="1"/>
  <c r="G117" i="1"/>
  <c r="I116" i="1"/>
  <c r="G116" i="1"/>
  <c r="I115" i="1"/>
  <c r="G115" i="1"/>
  <c r="I114" i="1"/>
  <c r="G114" i="1"/>
  <c r="I113" i="1"/>
  <c r="G113" i="1"/>
  <c r="I112" i="1"/>
  <c r="G112" i="1"/>
  <c r="I111" i="1"/>
  <c r="G111" i="1"/>
  <c r="I110" i="1"/>
  <c r="G110" i="1"/>
  <c r="I109" i="1"/>
  <c r="G109" i="1"/>
  <c r="I108" i="1"/>
  <c r="G108" i="1"/>
  <c r="I107" i="1"/>
  <c r="G107" i="1"/>
  <c r="I106" i="1"/>
  <c r="G106" i="1"/>
  <c r="I105" i="1"/>
  <c r="G105" i="1"/>
  <c r="I104" i="1"/>
  <c r="G104" i="1"/>
  <c r="I103" i="1"/>
  <c r="G103" i="1"/>
  <c r="I102" i="1"/>
  <c r="G102" i="1"/>
  <c r="I101" i="1"/>
  <c r="G101" i="1"/>
  <c r="I100" i="1"/>
  <c r="G100" i="1"/>
  <c r="I99" i="1"/>
  <c r="G99" i="1"/>
  <c r="I98" i="1"/>
  <c r="G98" i="1"/>
  <c r="I97" i="1"/>
  <c r="G97" i="1"/>
  <c r="I96" i="1"/>
  <c r="G96" i="1"/>
  <c r="I95" i="1"/>
  <c r="G95" i="1"/>
  <c r="I94" i="1"/>
  <c r="G94" i="1"/>
  <c r="I93" i="1"/>
  <c r="G93" i="1"/>
  <c r="I92" i="1"/>
  <c r="G92" i="1"/>
  <c r="I91" i="1"/>
  <c r="G91" i="1"/>
  <c r="I90" i="1"/>
  <c r="G90" i="1"/>
  <c r="I89" i="1"/>
  <c r="G89" i="1"/>
  <c r="I88" i="1"/>
  <c r="G88" i="1"/>
  <c r="I87" i="1"/>
  <c r="G87" i="1"/>
  <c r="I86" i="1"/>
  <c r="G86" i="1"/>
  <c r="I85" i="1"/>
  <c r="G85" i="1"/>
  <c r="I84" i="1"/>
  <c r="G84" i="1"/>
  <c r="I83" i="1"/>
  <c r="G83" i="1"/>
  <c r="I82" i="1"/>
  <c r="G82" i="1"/>
  <c r="I81" i="1"/>
  <c r="G81" i="1"/>
  <c r="I80" i="1"/>
  <c r="G80" i="1"/>
  <c r="I79" i="1"/>
  <c r="G79" i="1"/>
  <c r="I78" i="1"/>
  <c r="G78" i="1"/>
  <c r="I77" i="1"/>
  <c r="G77" i="1"/>
  <c r="I76" i="1"/>
  <c r="G76" i="1"/>
  <c r="I75" i="1"/>
  <c r="G75" i="1"/>
  <c r="I74" i="1"/>
  <c r="G74" i="1"/>
  <c r="I73" i="1"/>
  <c r="G73" i="1"/>
  <c r="I72" i="1"/>
  <c r="G72" i="1"/>
  <c r="I71" i="1"/>
  <c r="G71" i="1"/>
  <c r="I70" i="1"/>
  <c r="G70" i="1"/>
  <c r="I69" i="1"/>
  <c r="G69" i="1"/>
  <c r="I68" i="1"/>
  <c r="G68" i="1"/>
  <c r="I67" i="1"/>
  <c r="G67" i="1"/>
  <c r="I66" i="1"/>
  <c r="G66" i="1"/>
  <c r="I65" i="1"/>
  <c r="G65" i="1"/>
  <c r="I64" i="1"/>
  <c r="G64" i="1"/>
  <c r="I63" i="1"/>
  <c r="G63" i="1"/>
  <c r="I62" i="1"/>
  <c r="G62" i="1"/>
  <c r="I61" i="1"/>
  <c r="G61" i="1"/>
  <c r="I60" i="1"/>
  <c r="G60" i="1"/>
  <c r="I59" i="1"/>
  <c r="G59" i="1"/>
  <c r="I58" i="1"/>
  <c r="G58" i="1"/>
  <c r="I57" i="1"/>
  <c r="G57" i="1"/>
  <c r="I56" i="1"/>
  <c r="G56" i="1"/>
  <c r="I55" i="1"/>
  <c r="G55" i="1"/>
  <c r="I54" i="1"/>
  <c r="G54" i="1"/>
  <c r="I53" i="1"/>
  <c r="G53" i="1"/>
  <c r="I52" i="1"/>
  <c r="G52" i="1"/>
  <c r="I51" i="1"/>
  <c r="G51" i="1"/>
  <c r="I50" i="1"/>
  <c r="G50" i="1"/>
  <c r="I49" i="1"/>
  <c r="G49" i="1"/>
  <c r="I48" i="1"/>
  <c r="G48" i="1"/>
  <c r="I47" i="1"/>
  <c r="G47" i="1"/>
  <c r="I46" i="1"/>
  <c r="G46" i="1"/>
  <c r="I45" i="1"/>
  <c r="G45" i="1"/>
  <c r="I44" i="1"/>
  <c r="G44" i="1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H10" i="1"/>
  <c r="E10" i="1" s="1"/>
  <c r="F10" i="1"/>
  <c r="G10" i="1" s="1"/>
  <c r="D10" i="1"/>
  <c r="I10" i="1" l="1"/>
</calcChain>
</file>

<file path=xl/sharedStrings.xml><?xml version="1.0" encoding="utf-8"?>
<sst xmlns="http://schemas.openxmlformats.org/spreadsheetml/2006/main" count="246" uniqueCount="185">
  <si>
    <t xml:space="preserve">Результаты опроса граждан в рамках Декады качества — 2024
в разрезе краевых учреждений социального обслуживания </t>
  </si>
  <si>
    <t>Наименование района / городского округа края</t>
  </si>
  <si>
    <t>Наименование учреждения</t>
  </si>
  <si>
    <t>Итоги 2024 года</t>
  </si>
  <si>
    <t>Численность граждан, принявших участие в опросе, чел.</t>
  </si>
  <si>
    <t>из них</t>
  </si>
  <si>
    <t>Численность граждан, ответивших 
на вопрос 
о качестве</t>
  </si>
  <si>
    <t>Удовлетворено</t>
  </si>
  <si>
    <t>Неудовлетворено</t>
  </si>
  <si>
    <t>человек</t>
  </si>
  <si>
    <t>%</t>
  </si>
  <si>
    <t>Всего по краевым учреждениям социального обслуживания населения</t>
  </si>
  <si>
    <t>г. Ачинск</t>
  </si>
  <si>
    <t>Краевое государственное автономное учреждение социального обслуживания  "Реабилитационный центр для детей и подростков с ограниченными возможностями"</t>
  </si>
  <si>
    <t xml:space="preserve">Краевое государственное бюджетное учреждение социального обслуживания  "Ачинский центр социальной адаптации лиц, освобожденных из мест лишения свободы" </t>
  </si>
  <si>
    <t>Краевое государственное бюджетное учреждение социального обслуживания "Центр социальной помощи семье и детям "Ачинский"</t>
  </si>
  <si>
    <t>Краевое государственное бюджетное учреждение социального обслуживания "Комплексный центр социального обслуживания населения "Ачинский"</t>
  </si>
  <si>
    <t>г. Боготол</t>
  </si>
  <si>
    <t xml:space="preserve">Краевое государственное бюджетное учреждение социального обслуживания "Боготольский дом-интернат  для   граждан пожилого возраста и инвалидов"  </t>
  </si>
  <si>
    <t>г. Бородино</t>
  </si>
  <si>
    <t>Краевое государственное бюджетное учреждение социального обслуживания "Комплексный центр социального обслуживания населения "Бородинский"</t>
  </si>
  <si>
    <t>г. Дивногорск</t>
  </si>
  <si>
    <t>Краевое государственное бюджетное учреждение социального обслуживания "Комплексный центр социального обслуживания населения "Дивногорский"</t>
  </si>
  <si>
    <t>г. Енисейск</t>
  </si>
  <si>
    <t>Краевое государственное бюджетное учреждение социального обслуживания "Комплексный центр социального обслуживания населения "Северный"</t>
  </si>
  <si>
    <t>г. Железногорск</t>
  </si>
  <si>
    <t>Краевое государственное бюджетное учреждение социального обслуживания "Железногорский дом-интернат для граждан пожилого возраста и инвалидов"</t>
  </si>
  <si>
    <t>Краевое государственное бюджетное учреждение социального обслуживания "Комплексный центр социального обслуживания населения "Железногорский"</t>
  </si>
  <si>
    <t>г. Зеленогорск</t>
  </si>
  <si>
    <t>Краевое государственное бюджетное учреждение социального обслуживания "Реабилитационный центр для лиц, страдающих психическими расстройствами "Зеленогорский"</t>
  </si>
  <si>
    <t>Краевое государственное бюджетное учреждение социального обслуживания  "Центр социальной помощи семье и детям "Зеленогорский"</t>
  </si>
  <si>
    <t>Краевое государственное бюджетное учреждение социального обслуживания "Комплексный центр социального обслуживания населения "Зеленогорский"</t>
  </si>
  <si>
    <t>г. Канск</t>
  </si>
  <si>
    <t>Краевое государственное бюджетное учреждение социального обслуживания "Пансионат для граждан пожилого возраста и инвалидов "Кедр""</t>
  </si>
  <si>
    <t>Краевое государственное бюджетное учреждение социального обслуживания "Канский психоневрологический интернат"</t>
  </si>
  <si>
    <t xml:space="preserve">Краевое государственное бюджетное учреждение социального обслуживания  "Канский центр социальной адаптации лиц, освобожденных из мест лишения свободы" </t>
  </si>
  <si>
    <t>Краевое государственное бюджетное учреждение социального обслуживания "Комплексный центр социального обслуживания населения "Восточный"</t>
  </si>
  <si>
    <t>г. Красноярск</t>
  </si>
  <si>
    <t>Краевое государственное бюджетное учреждение социального обслуживания "Красноярский дом-интернат № 1 для граждан пожилого возраста  и инвалидов"</t>
  </si>
  <si>
    <t>Краевое государственное бюджетное учреждение социального обслуживания "Пансионат для граждан пожилого возраста и инвалидов "Солнечный""</t>
  </si>
  <si>
    <t>Краевое государственное бюджетное учреждение социального обслуживания "Пансионат для граждан пожилого возраста и инвалидов "Ветеран""</t>
  </si>
  <si>
    <t xml:space="preserve">Краевое государственное бюджетное учреждение социального обслуживания "Дом-интернат для граждан пожилого возраста и инвалидов "Ботанический"  </t>
  </si>
  <si>
    <t xml:space="preserve">Краевое государственное бюджетное учреждение социального обслуживания "Реабилитационный центр для детей-инвалидов, детей и подростков с ограниченными возможностями "Радуга" </t>
  </si>
  <si>
    <t>Краевое государственное бюджетное учреждение социального обслуживания "Центр социального обслуживания населения"</t>
  </si>
  <si>
    <t>Краевое государственное бюджетное учреждение социального обслуживания "Дом-интернат для граждан пожилого возраста и инвалидов "Родник"</t>
  </si>
  <si>
    <t xml:space="preserve">Краевое государственное бюджетное учреждение социального обслуживания  "Красноярский центр социальной адаптации лиц, освобожденных из мест лишения свободы" </t>
  </si>
  <si>
    <t>Краевое государственное бюджетное учреждение социального обслуживания "Краевой центр семьи и детей"</t>
  </si>
  <si>
    <t>Краевое государственное бюджетное учреждение социального обслуживания "Центр социальной помощи семье и детям  "Доверие"</t>
  </si>
  <si>
    <t>Краевое государственное бюджетное учреждение социального обслуживания "Центр социальной помощи семье и детям "Эдельвейс"</t>
  </si>
  <si>
    <t>Краевое государственное бюджетное учреждение социального обслуживания "Центр социальной помощи семье и детям  "Надежда"</t>
  </si>
  <si>
    <t xml:space="preserve">Краевое государственное бюджетное учреждение социального обслуживания "Центр социальной помощи семье и детям "Октябрьский" </t>
  </si>
  <si>
    <t>Краевое государственное бюджетное учреждение социального обслуживания "Комплексный центр социального обслуживания населения "Свердловский"</t>
  </si>
  <si>
    <t>Краевое государственное бюджетное учреждение социального обслуживания "Комплексный центр социального обслуживания населения "Центральный"</t>
  </si>
  <si>
    <t>Краевое государственное бюджетное учреждение социального обслуживания "Комплексный центр социального обслуживания населения "Кировский"</t>
  </si>
  <si>
    <t>Краевое государственное бюджетное учреждение социального обслуживания "Комплексный центр социального обслуживания населения "Железнодорожный"</t>
  </si>
  <si>
    <t>Краевое государственное бюджетное учреждение социального обслуживания "Комплексный центр социального обслуживания населения "Ленинский"</t>
  </si>
  <si>
    <t>Краевое государственное бюджетное учреждение социального обслуживания "Комплексный центр социального обслуживания населения "Октябрьский"</t>
  </si>
  <si>
    <t>Краевое государственное бюджетное учреждение социального обслуживания "Комплексный центр социального обслуживания населения "Советский"</t>
  </si>
  <si>
    <t>г. Лесосибирск</t>
  </si>
  <si>
    <t>Краевое государственное бюджетное учреждение социального обслуживания "Енисейский психоневрологический интернат"</t>
  </si>
  <si>
    <t>Краевое государственное бюджетное учреждение социального обслуживания "Центр социальной помощи семье и детям "Лесосибирский"</t>
  </si>
  <si>
    <t>Краевое государственное бюджетное учреждение социального обслуживания "Комплексный центр социального обслуживания населения "Лесосибирский"</t>
  </si>
  <si>
    <t>г. Минусинск</t>
  </si>
  <si>
    <t>Краевое государственное бюджетное учреждение социального обслуживания "Минусинский психоневрологический интернат"</t>
  </si>
  <si>
    <t xml:space="preserve">Краевое государственное бюджетное учреждение социального обслуживания  "Минусинский центр социальной адаптации лиц, освобожденных из мест лишения свободы" </t>
  </si>
  <si>
    <t>г. Назарово</t>
  </si>
  <si>
    <t>Краевое государственное автономное  учреждение  "Краевой геронтологический центр "Тонус"</t>
  </si>
  <si>
    <t>Краевое государственное бюджетное учреждение социального обслуживания "Комплексный центр социального обслуживания населения "Назаровский"</t>
  </si>
  <si>
    <t>г. Норильск</t>
  </si>
  <si>
    <t>Краевое государственное бюджетное учреждение социального обслуживания "Реабилитационный центр для детей-инвалидов, детей и подростков с ограниченными возможностями "Виктория"</t>
  </si>
  <si>
    <t>Краевое государственное бюджетное учреждение социального обслуживания "Центр социальной помощи семье и детям "Норильский"</t>
  </si>
  <si>
    <t>Краевое государственное бюджетное учреждение социального обслуживания "Комплексный центр социального обслуживания населения "Норильский"</t>
  </si>
  <si>
    <t>г. Сосновоборск</t>
  </si>
  <si>
    <t>Краевое государственное автономное учреждение социального обслуживания "Комплексный центр социального обслуживания населения "Сосновоборский"</t>
  </si>
  <si>
    <t>г. Шарыпово</t>
  </si>
  <si>
    <t>Краевое государственное бюджетное учреждение социального обслуживания "Комплексный центр социального обслуживания населения "Шарыповский"</t>
  </si>
  <si>
    <t>Абанский район</t>
  </si>
  <si>
    <t>Краевое государственное бюджетное учреждение социального обслуживания "Комплексный центр социального обслуживания населения "Абанский"</t>
  </si>
  <si>
    <t>Ачинский район</t>
  </si>
  <si>
    <t>Краевое государственное бюджетное учреждение социального обслуживания  "Ачинский психоневрологический интернат"</t>
  </si>
  <si>
    <t>Балахтинский район</t>
  </si>
  <si>
    <t xml:space="preserve">Краевое государственное бюджетное учреждение социального обслуживания "Балахтинский  дом-интернат  для   граждан пожилого возраста и инвалидов"  </t>
  </si>
  <si>
    <t>Краевое государственное бюджетное учреждение социального обслуживания "Комплексный центр социального обслуживания населения "Балахтинский"</t>
  </si>
  <si>
    <t>Березовский район</t>
  </si>
  <si>
    <t>Краевое государственное бюджетное учреждение социального обслуживания "Маганский психоневрологический интернат"</t>
  </si>
  <si>
    <t>Краевое государственное бюджетное учреждение социального обслуживания   "Психоневрологический интернат "Солнечный мир"</t>
  </si>
  <si>
    <t>Краевое государственное бюджетное учреждение социального обслуживания "Комплексный центр социального обслуживания населения "Березовский"</t>
  </si>
  <si>
    <t>Бирилюсский район</t>
  </si>
  <si>
    <t>Краевое государственное бюджетное учреждение социального обслуживания "Комплексный центр социального обслуживания населения "Бирилюсский"</t>
  </si>
  <si>
    <t>Боготольский район</t>
  </si>
  <si>
    <t>Краевое государственное бюджетное учреждение социального обслуживания "Боготольский психоневрологический  интернат"</t>
  </si>
  <si>
    <t>Краевое государственное бюджетное учреждение социального обслуживания "Комплексный центр социального обслуживания населения "Надежда"</t>
  </si>
  <si>
    <t>Богучанский район</t>
  </si>
  <si>
    <t>Краевое государственное бюджетное учреждение социального обслуживания "Комплексный центр социального обслуживания населения "Богучанский"</t>
  </si>
  <si>
    <t>Большемуртинский район</t>
  </si>
  <si>
    <t>Краевое государственное бюджетное учреждение социального обслуживания "Психоневрологический интернат "Родничок"</t>
  </si>
  <si>
    <t>Краевое государственное бюджетное учреждение социального обслуживания "Комплексный центр социального обслуживания населения "Большемуртинский"</t>
  </si>
  <si>
    <t>Большеулуйский район</t>
  </si>
  <si>
    <t>Краевое государственное бюджетное учреждение социального обслуживания "Комплексный центр социального обслуживания населения "Большеулуйский"</t>
  </si>
  <si>
    <t>Дзержинский район</t>
  </si>
  <si>
    <t>Краевое государственное бюджетное учреждение социального обслуживания "Дзержинский  психоневрологический  интернат"</t>
  </si>
  <si>
    <t>Краевое государственное бюджетное учреждение социального обслуживания "Комплексный центр социального обслуживания населения "Дзержинский"</t>
  </si>
  <si>
    <t>Емельяновский район</t>
  </si>
  <si>
    <t>Краевое государственное бюджетное учреждение социального обслуживания "Комплексный центр социального обслуживания населения "Емельяновский"</t>
  </si>
  <si>
    <t>Ермаковский район</t>
  </si>
  <si>
    <t xml:space="preserve">Краевое государственное бюджетное учреждение социального обслуживания "Ермаковский  дом-интернат  для   граждан пожилого возраста и инвалидов"   </t>
  </si>
  <si>
    <t>Краевое государственное бюджетное учреждение социального обслуживания  "Центр социальной помощи семье и детям "Ермаковский"</t>
  </si>
  <si>
    <t>Краевое государственное бюджетное учреждение социального обслуживания "Комплексный центр социального обслуживания населения "Ермаковский"</t>
  </si>
  <si>
    <t>Идринский район</t>
  </si>
  <si>
    <t>Краевое государственное бюджетное учреждение социального обслуживания "Комплексный центр социального обслуживания населения "Идринский"</t>
  </si>
  <si>
    <t>Иланский район</t>
  </si>
  <si>
    <t>Краевое государственное бюджетное учреждение социального обслуживания "Комплексный центр социального обслуживания населения "Иланский"</t>
  </si>
  <si>
    <t>Ирбейский район</t>
  </si>
  <si>
    <t>Краевое государственное бюджетное учреждение социального обслуживания "Петропавловский психоневрологический интернат"</t>
  </si>
  <si>
    <t>Краевое государственное бюджетное учреждение социального обслуживания "Комплексный центр социального обслуживания населения "Ирбейский"</t>
  </si>
  <si>
    <t>Казачинский район</t>
  </si>
  <si>
    <t>Краевое государственное бюджетное учреждение социального обслуживания "Пансионат для граждан пожилого возраста  и инвалидов "Прибрежный"</t>
  </si>
  <si>
    <t>Краевое государственное бюджетное учреждение социального обслуживания "Комплексный центр социального обслуживания населения "Казачинский"</t>
  </si>
  <si>
    <t>Канский район</t>
  </si>
  <si>
    <t>Краевое государственное бюджетное учреждение социального обслуживания "Центр социальной помощи семье и детям "Канский"</t>
  </si>
  <si>
    <t>Каратузский район</t>
  </si>
  <si>
    <t xml:space="preserve">Краевое государственное бюджетное учреждение социального обслуживания "Каратузский  дом-интернат   для граждан пожилого возраста и инвалидов" </t>
  </si>
  <si>
    <t>Краевое государственное бюджетное учреждение социального обслуживания "Комплексный центр социального обслуживания населения "Каратузский"</t>
  </si>
  <si>
    <t>Кежемский район</t>
  </si>
  <si>
    <t>Краевое государственное бюджетное учреждение социального обслуживания "Комплексный центр социального обслуживания населения "Кежемский"</t>
  </si>
  <si>
    <t>Козульский район</t>
  </si>
  <si>
    <t>Краевое государственное бюджетное учреждение социального обслуживания "Козульский психоневрологический  интернат"</t>
  </si>
  <si>
    <t>Краевое государственное бюджетное учреждение социального обслуживания "Комплексный центр социального обслуживания населения "Козульский"</t>
  </si>
  <si>
    <t>Краснотуранский район</t>
  </si>
  <si>
    <t>Краевое государственное бюджетное учреждение социального обслуживания "Комплексный центр социального обслуживания населения "Краснотуранский"</t>
  </si>
  <si>
    <t>Курагинский район</t>
  </si>
  <si>
    <t>Краевое государственное бюджетное учреждение социального обслуживания "Комплексный центр социального обслуживания населения "Курагинский"</t>
  </si>
  <si>
    <t>Манский район</t>
  </si>
  <si>
    <t>Краевое государственное бюджетное учреждение социального обслуживания "Комплексный центр социального обслуживания населения "Манский"</t>
  </si>
  <si>
    <t>Минусинский район</t>
  </si>
  <si>
    <t xml:space="preserve">Краевое государственное бюджетное учреждение социального обслуживания "Центр социальной помощи семье и детям  "Минусинский"  </t>
  </si>
  <si>
    <t>Краевое государственное автономное учреждение социального обслуживания "Социально-оздоровительный центр "Тесь"</t>
  </si>
  <si>
    <t>Краевое государственное бюджетное учреждение социального обслуживания "Комплексный центр социального обслуживания населения "Минусинский"</t>
  </si>
  <si>
    <t>Мотыгинский район</t>
  </si>
  <si>
    <t>Краевое государственное бюджетное учреждение социального обслуживания "Комплексный центр социального обслуживания населения "Мотыгинский"</t>
  </si>
  <si>
    <t>Нижнеингашский район</t>
  </si>
  <si>
    <t>Краевое государственное бюджетное учреждение социального обслуживания "Тинской психоневрологический интернат"</t>
  </si>
  <si>
    <t>Краевое государственное бюджетное учреждение социального обслуживания "Комплексный центр социального обслуживания населения "Нижнеингашский"</t>
  </si>
  <si>
    <t>Новоселовский район</t>
  </si>
  <si>
    <t xml:space="preserve">Краевое государственное бюджетное учреждение социального обслуживания "Новоселовский  дом-интернат  для   граждан пожилого возраста и инвалидов"   </t>
  </si>
  <si>
    <t xml:space="preserve">Краевое государственное бюджетное учреждение социального обслуживания "Центр социальной помощи семье и детям  "Приморский" </t>
  </si>
  <si>
    <t>Краевое государственное бюджетное учреждение социального обслуживания "Комплексный центр социального обслуживания населения "Новоселовский"</t>
  </si>
  <si>
    <t>Партизанский район</t>
  </si>
  <si>
    <t>Краевое государственное бюджетное учреждение социального обслуживания "Комплексный центр социального обслуживания населения "Партизанский"</t>
  </si>
  <si>
    <t>Пировский район</t>
  </si>
  <si>
    <t>Краевое государственное бюджетное учреждение социального обслуживания "Комплексный центр социального обслуживания населения "Пировский"</t>
  </si>
  <si>
    <t>Рыбинский район</t>
  </si>
  <si>
    <t>Краевое государственное автономное учреждение "Социально-оздоровительный центр "Жарки"</t>
  </si>
  <si>
    <t>Краевое государственное бюджетное учреждение социального обслуживания "Комплексный центр социального обслуживания населения "Рыбинский"</t>
  </si>
  <si>
    <t>Саянский район</t>
  </si>
  <si>
    <t>Краевое государственное бюджетное учреждение социального обслуживания "Специальный дом-интернат для граждан пожилого возраста и инвалидов "Саянский"</t>
  </si>
  <si>
    <t>Краевое государственное бюджетное учреждение социального обслуживания "Комплексный центр социального обслуживания населения "Саянский"</t>
  </si>
  <si>
    <t>Северо-Енисейский район</t>
  </si>
  <si>
    <t>Краевое государственное бюджетное учреждение социального обслуживания "Комплексный центр социального обслуживания населения "Северо-Енисейский"</t>
  </si>
  <si>
    <t>Сухобузимский район</t>
  </si>
  <si>
    <t xml:space="preserve">Краевое государственное бюджетное учреждение социального обслуживания "Шилинский психоневрологический интернат" </t>
  </si>
  <si>
    <t>Краевое государственное бюджетное учреждение социального обслуживания "Комплексный центр социального обслуживания населения "Сухобузимский"</t>
  </si>
  <si>
    <t>Таймырский Долгано-Ненецкий муниципальный район</t>
  </si>
  <si>
    <t>Краевое государственное бюджетное учреждение социального обслуживания "Комплексный центр социального обслуживания населения "Таймырский"</t>
  </si>
  <si>
    <t>Тасеевский район</t>
  </si>
  <si>
    <t>Краевое государственное бюджетное учреждение социального обслуживания "Комплексный центр социального обслуживания населения "Тасеевский"</t>
  </si>
  <si>
    <t>Туруханский район</t>
  </si>
  <si>
    <t xml:space="preserve">Краевое государственное казенное учреждение социального обслуживания "Социально-реабилитационный центр для несовершеннолетних "Забота" </t>
  </si>
  <si>
    <t>Краевое государственное бюджетное учреждение социального обслуживания "Комплексный центр социального обслуживания населения "Туруханский"</t>
  </si>
  <si>
    <t>Тюхтетский район</t>
  </si>
  <si>
    <t>Краевое государственное бюджетное учреждение социального обслуживания "Комплексный центр социального обслуживания населения "Тюхтетский"</t>
  </si>
  <si>
    <t>Ужурский район</t>
  </si>
  <si>
    <t>Краевое государственное бюджетное учреждение социального обслуживания "Центр социальной помощи семье и детям  "Ужурский"</t>
  </si>
  <si>
    <t>Краевое государственное бюджетное учреждение социального обслуживания "Комплексный центр социального обслуживания населения "Ужурский"</t>
  </si>
  <si>
    <t>Уярский район</t>
  </si>
  <si>
    <t>Краевое государственное бюджетное учреждение социального обслуживания "Специальный  дом-интернат для граждан пожилого возраста и инвалидов "Уярский""</t>
  </si>
  <si>
    <t>Краевое государственное бюджетное учреждение социального обслуживания "Комплексный центр социального обслуживания населения "Уярский"</t>
  </si>
  <si>
    <t>Шарыповский район</t>
  </si>
  <si>
    <t>Краевое государственное бюджетное учреждение социального обслуживания "Шарыповский психоневрологический интернат"</t>
  </si>
  <si>
    <t>Краевое государственное бюджетное учреждение социального обслуживания "Центр социальной помощи семье и детям "Шарыповский"</t>
  </si>
  <si>
    <t>Шушенский район</t>
  </si>
  <si>
    <t>Краевое государственное бюджетное учреждение социального обслуживания "Комплексный центр социального обслуживания населения "Шушенский"</t>
  </si>
  <si>
    <t>Эвенкийский муниципальный район</t>
  </si>
  <si>
    <t>Краевое государственное бюджетное учреждение социального обслуживания "Эвенкийский дом-интернат для граждан пожилого возраста и инвалидов"</t>
  </si>
  <si>
    <t>Краевое государственное бюджетное учреждение социального обслуживания "Комплексный центр социального обслуживания населения "Эвенкийский"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</si>
</sst>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color rgb="FF000000"/>
      <name val="Arial"/>
      <charset val="1"/>
    </font>
    <font>
      <sz val="10"/>
      <name val="Arial"/>
      <charset val="1"/>
    </font>
    <font>
      <b/>
      <sz val="22"/>
      <name val="Times New Roman"/>
      <charset val="1"/>
    </font>
    <font>
      <b/>
      <sz val="16"/>
      <name val="Times New Roman"/>
      <charset val="1"/>
    </font>
    <font>
      <sz val="16"/>
      <color rgb="FF000000"/>
      <name val="Times New Roman"/>
      <charset val="1"/>
    </font>
    <font>
      <sz val="16"/>
      <name val="Times New Roman"/>
      <charset val="1"/>
    </font>
    <font>
      <sz val="14"/>
      <color rgb="FF000000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/>
    <xf numFmtId="3" fontId="3" fillId="2" borderId="2" xfId="0" applyNumberFormat="1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top" wrapText="1"/>
    </xf>
    <xf numFmtId="0" fontId="5" fillId="0" borderId="2" xfId="0" applyFont="1" applyBorder="1" applyAlignment="1" applyProtection="1">
      <alignment horizontal="center" vertical="center"/>
    </xf>
    <xf numFmtId="164" fontId="5" fillId="0" borderId="2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wrapText="1"/>
    </xf>
    <xf numFmtId="3" fontId="5" fillId="0" borderId="2" xfId="0" applyNumberFormat="1" applyFont="1" applyBorder="1" applyAlignment="1" applyProtection="1">
      <alignment horizontal="center" vertical="center"/>
    </xf>
    <xf numFmtId="0" fontId="0" fillId="3" borderId="0" xfId="0" applyFill="1" applyAlignment="1" applyProtection="1"/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vertical="top" wrapText="1"/>
    </xf>
    <xf numFmtId="0" fontId="5" fillId="3" borderId="2" xfId="0" applyFont="1" applyFill="1" applyBorder="1" applyAlignment="1" applyProtection="1">
      <alignment horizontal="center" vertical="center"/>
    </xf>
    <xf numFmtId="164" fontId="5" fillId="3" borderId="2" xfId="0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126"/>
  <sheetViews>
    <sheetView tabSelected="1" topLeftCell="B10" zoomScale="60" zoomScaleNormal="60" workbookViewId="0">
      <selection activeCell="F11" sqref="F11"/>
    </sheetView>
  </sheetViews>
  <sheetFormatPr defaultColWidth="8.7109375" defaultRowHeight="12.75" x14ac:dyDescent="0.2"/>
  <cols>
    <col min="1" max="1" width="11.5703125" style="7" hidden="1" customWidth="1"/>
    <col min="2" max="2" width="23.42578125" style="7" customWidth="1"/>
    <col min="3" max="3" width="59.42578125" style="7" customWidth="1"/>
    <col min="4" max="4" width="27.140625" style="7" customWidth="1"/>
    <col min="5" max="5" width="22.5703125" style="7" customWidth="1"/>
    <col min="6" max="6" width="19.28515625" style="7" customWidth="1"/>
    <col min="7" max="7" width="15.85546875" style="7" customWidth="1"/>
    <col min="8" max="8" width="18.7109375" style="7" customWidth="1"/>
    <col min="9" max="9" width="15.7109375" style="7" customWidth="1"/>
    <col min="10" max="10" width="19.85546875" style="7" customWidth="1"/>
  </cols>
  <sheetData>
    <row r="3" spans="1:10" ht="12.75" customHeight="1" x14ac:dyDescent="0.2">
      <c r="B3" s="6" t="s">
        <v>0</v>
      </c>
      <c r="C3" s="6"/>
      <c r="D3" s="6"/>
      <c r="E3" s="6"/>
      <c r="F3" s="6"/>
      <c r="G3" s="6"/>
      <c r="H3" s="6"/>
      <c r="I3" s="6"/>
    </row>
    <row r="4" spans="1:10" ht="74.25" customHeight="1" x14ac:dyDescent="0.2">
      <c r="B4" s="6"/>
      <c r="C4" s="6"/>
      <c r="D4" s="6"/>
      <c r="E4" s="6"/>
      <c r="F4" s="6"/>
      <c r="G4" s="6"/>
      <c r="H4" s="6"/>
      <c r="I4" s="6"/>
    </row>
    <row r="5" spans="1:10" ht="33" customHeight="1" x14ac:dyDescent="0.2">
      <c r="B5" s="5" t="s">
        <v>1</v>
      </c>
      <c r="C5" s="5" t="s">
        <v>2</v>
      </c>
      <c r="D5" s="4" t="s">
        <v>3</v>
      </c>
      <c r="E5" s="4"/>
      <c r="F5" s="4"/>
      <c r="G5" s="4"/>
      <c r="H5" s="4"/>
      <c r="I5" s="4"/>
    </row>
    <row r="6" spans="1:10" ht="41.25" customHeight="1" x14ac:dyDescent="0.2">
      <c r="B6" s="5"/>
      <c r="C6" s="5"/>
      <c r="D6" s="3" t="s">
        <v>4</v>
      </c>
      <c r="E6" s="2" t="s">
        <v>5</v>
      </c>
      <c r="F6" s="2"/>
      <c r="G6" s="2"/>
      <c r="H6" s="2"/>
      <c r="I6" s="2"/>
    </row>
    <row r="7" spans="1:10" ht="41.25" customHeight="1" x14ac:dyDescent="0.2">
      <c r="B7" s="5"/>
      <c r="C7" s="5"/>
      <c r="D7" s="3"/>
      <c r="E7" s="3" t="s">
        <v>6</v>
      </c>
      <c r="F7" s="2" t="s">
        <v>7</v>
      </c>
      <c r="G7" s="2"/>
      <c r="H7" s="2" t="s">
        <v>8</v>
      </c>
      <c r="I7" s="2"/>
    </row>
    <row r="8" spans="1:10" ht="18" customHeight="1" x14ac:dyDescent="0.2">
      <c r="B8" s="5"/>
      <c r="C8" s="5"/>
      <c r="D8" s="3"/>
      <c r="E8" s="3"/>
      <c r="F8" s="3" t="s">
        <v>9</v>
      </c>
      <c r="G8" s="3" t="s">
        <v>10</v>
      </c>
      <c r="H8" s="1" t="s">
        <v>9</v>
      </c>
      <c r="I8" s="3" t="s">
        <v>10</v>
      </c>
    </row>
    <row r="9" spans="1:10" ht="46.5" customHeight="1" x14ac:dyDescent="0.2">
      <c r="B9" s="5"/>
      <c r="C9" s="5"/>
      <c r="D9" s="3"/>
      <c r="E9" s="3"/>
      <c r="F9" s="3"/>
      <c r="G9" s="3"/>
      <c r="H9" s="1"/>
      <c r="I9" s="3"/>
    </row>
    <row r="10" spans="1:10" ht="87" customHeight="1" x14ac:dyDescent="0.2">
      <c r="B10" s="5" t="s">
        <v>11</v>
      </c>
      <c r="C10" s="5"/>
      <c r="D10" s="8">
        <f>SUM(D11:D126)</f>
        <v>29636</v>
      </c>
      <c r="E10" s="8">
        <f>H10+F10</f>
        <v>29636</v>
      </c>
      <c r="F10" s="8">
        <f>SUM(F11:F126)</f>
        <v>29584</v>
      </c>
      <c r="G10" s="9">
        <f t="shared" ref="G10:G41" si="0">F10/E10*100</f>
        <v>99.824537724389259</v>
      </c>
      <c r="H10" s="8">
        <f>SUM(H11:H126)</f>
        <v>52</v>
      </c>
      <c r="I10" s="10">
        <f t="shared" ref="I10:I41" si="1">H10/E10*100</f>
        <v>0.17546227561074368</v>
      </c>
    </row>
    <row r="11" spans="1:10" s="7" customFormat="1" ht="101.25" x14ac:dyDescent="0.2">
      <c r="A11" s="7">
        <v>1</v>
      </c>
      <c r="B11" s="11" t="s">
        <v>12</v>
      </c>
      <c r="C11" s="12" t="s">
        <v>13</v>
      </c>
      <c r="D11" s="13">
        <v>100</v>
      </c>
      <c r="E11" s="13">
        <v>100</v>
      </c>
      <c r="F11" s="13">
        <v>100</v>
      </c>
      <c r="G11" s="14">
        <f t="shared" si="0"/>
        <v>100</v>
      </c>
      <c r="H11" s="13">
        <v>0</v>
      </c>
      <c r="I11" s="14">
        <f t="shared" si="1"/>
        <v>0</v>
      </c>
    </row>
    <row r="12" spans="1:10" s="7" customFormat="1" ht="101.25" x14ac:dyDescent="0.3">
      <c r="A12" s="7">
        <v>2</v>
      </c>
      <c r="B12" s="11" t="s">
        <v>12</v>
      </c>
      <c r="C12" s="12" t="s">
        <v>14</v>
      </c>
      <c r="D12" s="13">
        <v>80</v>
      </c>
      <c r="E12" s="13">
        <v>80</v>
      </c>
      <c r="F12" s="13">
        <v>80</v>
      </c>
      <c r="G12" s="14">
        <f t="shared" si="0"/>
        <v>100</v>
      </c>
      <c r="H12" s="13">
        <v>0</v>
      </c>
      <c r="I12" s="14">
        <f t="shared" si="1"/>
        <v>0</v>
      </c>
      <c r="J12" s="15"/>
    </row>
    <row r="13" spans="1:10" s="7" customFormat="1" ht="81" x14ac:dyDescent="0.2">
      <c r="A13" s="7">
        <v>3</v>
      </c>
      <c r="B13" s="11" t="s">
        <v>12</v>
      </c>
      <c r="C13" s="12" t="s">
        <v>15</v>
      </c>
      <c r="D13" s="13">
        <v>782</v>
      </c>
      <c r="E13" s="13">
        <v>782</v>
      </c>
      <c r="F13" s="13">
        <v>782</v>
      </c>
      <c r="G13" s="14">
        <f t="shared" si="0"/>
        <v>100</v>
      </c>
      <c r="H13" s="13">
        <v>0</v>
      </c>
      <c r="I13" s="14">
        <f t="shared" si="1"/>
        <v>0</v>
      </c>
    </row>
    <row r="14" spans="1:10" s="7" customFormat="1" ht="81" x14ac:dyDescent="0.2">
      <c r="A14" s="7">
        <v>5</v>
      </c>
      <c r="B14" s="11" t="s">
        <v>12</v>
      </c>
      <c r="C14" s="12" t="s">
        <v>16</v>
      </c>
      <c r="D14" s="13">
        <v>283</v>
      </c>
      <c r="E14" s="13">
        <v>283</v>
      </c>
      <c r="F14" s="13">
        <v>283</v>
      </c>
      <c r="G14" s="14">
        <f t="shared" si="0"/>
        <v>100</v>
      </c>
      <c r="H14" s="13">
        <v>0</v>
      </c>
      <c r="I14" s="14">
        <f t="shared" si="1"/>
        <v>0</v>
      </c>
    </row>
    <row r="15" spans="1:10" s="7" customFormat="1" ht="81" x14ac:dyDescent="0.2">
      <c r="A15" s="7">
        <v>6</v>
      </c>
      <c r="B15" s="11" t="s">
        <v>17</v>
      </c>
      <c r="C15" s="12" t="s">
        <v>18</v>
      </c>
      <c r="D15" s="13">
        <v>51</v>
      </c>
      <c r="E15" s="13">
        <v>51</v>
      </c>
      <c r="F15" s="13">
        <v>51</v>
      </c>
      <c r="G15" s="14">
        <f t="shared" si="0"/>
        <v>100</v>
      </c>
      <c r="H15" s="13">
        <v>0</v>
      </c>
      <c r="I15" s="14">
        <f t="shared" si="1"/>
        <v>0</v>
      </c>
    </row>
    <row r="16" spans="1:10" s="7" customFormat="1" ht="81" x14ac:dyDescent="0.2">
      <c r="A16" s="7">
        <v>7</v>
      </c>
      <c r="B16" s="11" t="s">
        <v>19</v>
      </c>
      <c r="C16" s="12" t="s">
        <v>20</v>
      </c>
      <c r="D16" s="13">
        <v>70</v>
      </c>
      <c r="E16" s="13">
        <v>70</v>
      </c>
      <c r="F16" s="13">
        <v>70</v>
      </c>
      <c r="G16" s="14">
        <f t="shared" si="0"/>
        <v>100</v>
      </c>
      <c r="H16" s="13">
        <v>0</v>
      </c>
      <c r="I16" s="14">
        <f t="shared" si="1"/>
        <v>0</v>
      </c>
    </row>
    <row r="17" spans="1:9" s="7" customFormat="1" ht="81" x14ac:dyDescent="0.2">
      <c r="A17" s="7">
        <v>9</v>
      </c>
      <c r="B17" s="11" t="s">
        <v>21</v>
      </c>
      <c r="C17" s="12" t="s">
        <v>22</v>
      </c>
      <c r="D17" s="13">
        <v>255</v>
      </c>
      <c r="E17" s="13">
        <v>255</v>
      </c>
      <c r="F17" s="13">
        <v>252</v>
      </c>
      <c r="G17" s="14">
        <f t="shared" si="0"/>
        <v>98.82352941176471</v>
      </c>
      <c r="H17" s="13">
        <v>3</v>
      </c>
      <c r="I17" s="14">
        <f t="shared" si="1"/>
        <v>1.1764705882352942</v>
      </c>
    </row>
    <row r="18" spans="1:9" s="7" customFormat="1" ht="81" x14ac:dyDescent="0.2">
      <c r="A18" s="7">
        <v>10</v>
      </c>
      <c r="B18" s="11" t="s">
        <v>23</v>
      </c>
      <c r="C18" s="12" t="s">
        <v>24</v>
      </c>
      <c r="D18" s="13">
        <v>63</v>
      </c>
      <c r="E18" s="13">
        <v>63</v>
      </c>
      <c r="F18" s="13">
        <v>63</v>
      </c>
      <c r="G18" s="14">
        <f t="shared" si="0"/>
        <v>100</v>
      </c>
      <c r="H18" s="13">
        <v>0</v>
      </c>
      <c r="I18" s="14">
        <f t="shared" si="1"/>
        <v>0</v>
      </c>
    </row>
    <row r="19" spans="1:9" s="7" customFormat="1" ht="81" x14ac:dyDescent="0.2">
      <c r="A19" s="7">
        <v>11</v>
      </c>
      <c r="B19" s="11" t="s">
        <v>25</v>
      </c>
      <c r="C19" s="12" t="s">
        <v>26</v>
      </c>
      <c r="D19" s="13">
        <v>50</v>
      </c>
      <c r="E19" s="13">
        <v>50</v>
      </c>
      <c r="F19" s="13">
        <v>50</v>
      </c>
      <c r="G19" s="14">
        <f t="shared" si="0"/>
        <v>100</v>
      </c>
      <c r="H19" s="13">
        <v>0</v>
      </c>
      <c r="I19" s="14">
        <f t="shared" si="1"/>
        <v>0</v>
      </c>
    </row>
    <row r="20" spans="1:9" s="7" customFormat="1" ht="101.25" x14ac:dyDescent="0.2">
      <c r="A20" s="7">
        <v>12</v>
      </c>
      <c r="B20" s="11" t="s">
        <v>25</v>
      </c>
      <c r="C20" s="12" t="s">
        <v>27</v>
      </c>
      <c r="D20" s="13">
        <v>332</v>
      </c>
      <c r="E20" s="13">
        <v>332</v>
      </c>
      <c r="F20" s="13">
        <v>332</v>
      </c>
      <c r="G20" s="14">
        <f t="shared" si="0"/>
        <v>100</v>
      </c>
      <c r="H20" s="13">
        <v>0</v>
      </c>
      <c r="I20" s="14">
        <f t="shared" si="1"/>
        <v>0</v>
      </c>
    </row>
    <row r="21" spans="1:9" s="7" customFormat="1" ht="101.25" x14ac:dyDescent="0.2">
      <c r="A21" s="7">
        <v>13</v>
      </c>
      <c r="B21" s="11" t="s">
        <v>28</v>
      </c>
      <c r="C21" s="12" t="s">
        <v>29</v>
      </c>
      <c r="D21" s="13">
        <v>41</v>
      </c>
      <c r="E21" s="13">
        <v>41</v>
      </c>
      <c r="F21" s="13">
        <v>36</v>
      </c>
      <c r="G21" s="14">
        <f t="shared" si="0"/>
        <v>87.804878048780495</v>
      </c>
      <c r="H21" s="13">
        <v>5</v>
      </c>
      <c r="I21" s="14">
        <f t="shared" si="1"/>
        <v>12.195121951219512</v>
      </c>
    </row>
    <row r="22" spans="1:9" s="7" customFormat="1" ht="81" x14ac:dyDescent="0.2">
      <c r="A22" s="7">
        <v>14</v>
      </c>
      <c r="B22" s="11" t="s">
        <v>28</v>
      </c>
      <c r="C22" s="12" t="s">
        <v>30</v>
      </c>
      <c r="D22" s="13">
        <v>271</v>
      </c>
      <c r="E22" s="13">
        <v>271</v>
      </c>
      <c r="F22" s="13">
        <v>271</v>
      </c>
      <c r="G22" s="14">
        <f t="shared" si="0"/>
        <v>100</v>
      </c>
      <c r="H22" s="13">
        <v>0</v>
      </c>
      <c r="I22" s="14">
        <f t="shared" si="1"/>
        <v>0</v>
      </c>
    </row>
    <row r="23" spans="1:9" s="7" customFormat="1" ht="81" x14ac:dyDescent="0.2">
      <c r="A23" s="7">
        <v>15</v>
      </c>
      <c r="B23" s="11" t="s">
        <v>28</v>
      </c>
      <c r="C23" s="12" t="s">
        <v>31</v>
      </c>
      <c r="D23" s="13">
        <v>370</v>
      </c>
      <c r="E23" s="13">
        <v>370</v>
      </c>
      <c r="F23" s="13">
        <v>370</v>
      </c>
      <c r="G23" s="14">
        <f t="shared" si="0"/>
        <v>100</v>
      </c>
      <c r="H23" s="13">
        <v>0</v>
      </c>
      <c r="I23" s="14">
        <f t="shared" si="1"/>
        <v>0</v>
      </c>
    </row>
    <row r="24" spans="1:9" s="7" customFormat="1" ht="81" x14ac:dyDescent="0.2">
      <c r="A24" s="7">
        <v>16</v>
      </c>
      <c r="B24" s="11" t="s">
        <v>32</v>
      </c>
      <c r="C24" s="12" t="s">
        <v>33</v>
      </c>
      <c r="D24" s="13">
        <v>115</v>
      </c>
      <c r="E24" s="13">
        <v>115</v>
      </c>
      <c r="F24" s="13">
        <v>115</v>
      </c>
      <c r="G24" s="14">
        <f t="shared" si="0"/>
        <v>100</v>
      </c>
      <c r="H24" s="13">
        <v>0</v>
      </c>
      <c r="I24" s="14">
        <f t="shared" si="1"/>
        <v>0</v>
      </c>
    </row>
    <row r="25" spans="1:9" s="7" customFormat="1" ht="60.75" x14ac:dyDescent="0.2">
      <c r="A25" s="7">
        <v>17</v>
      </c>
      <c r="B25" s="11" t="s">
        <v>32</v>
      </c>
      <c r="C25" s="12" t="s">
        <v>34</v>
      </c>
      <c r="D25" s="13">
        <v>161</v>
      </c>
      <c r="E25" s="13">
        <v>161</v>
      </c>
      <c r="F25" s="13">
        <v>161</v>
      </c>
      <c r="G25" s="14">
        <f t="shared" si="0"/>
        <v>100</v>
      </c>
      <c r="H25" s="13">
        <v>0</v>
      </c>
      <c r="I25" s="14">
        <f t="shared" si="1"/>
        <v>0</v>
      </c>
    </row>
    <row r="26" spans="1:9" s="7" customFormat="1" ht="81" x14ac:dyDescent="0.2">
      <c r="A26" s="7">
        <v>18</v>
      </c>
      <c r="B26" s="11" t="s">
        <v>32</v>
      </c>
      <c r="C26" s="12" t="s">
        <v>35</v>
      </c>
      <c r="D26" s="13">
        <v>9</v>
      </c>
      <c r="E26" s="13">
        <v>9</v>
      </c>
      <c r="F26" s="13">
        <v>9</v>
      </c>
      <c r="G26" s="14">
        <f t="shared" si="0"/>
        <v>100</v>
      </c>
      <c r="H26" s="13">
        <v>0</v>
      </c>
      <c r="I26" s="14">
        <f t="shared" si="1"/>
        <v>0</v>
      </c>
    </row>
    <row r="27" spans="1:9" s="7" customFormat="1" ht="81" x14ac:dyDescent="0.2">
      <c r="A27" s="7">
        <v>19</v>
      </c>
      <c r="B27" s="11" t="s">
        <v>32</v>
      </c>
      <c r="C27" s="12" t="s">
        <v>36</v>
      </c>
      <c r="D27" s="13">
        <v>304</v>
      </c>
      <c r="E27" s="13">
        <v>304</v>
      </c>
      <c r="F27" s="13">
        <v>304</v>
      </c>
      <c r="G27" s="14">
        <f t="shared" si="0"/>
        <v>100</v>
      </c>
      <c r="H27" s="13">
        <v>0</v>
      </c>
      <c r="I27" s="14">
        <f t="shared" si="1"/>
        <v>0</v>
      </c>
    </row>
    <row r="28" spans="1:9" s="7" customFormat="1" ht="81" x14ac:dyDescent="0.2">
      <c r="A28" s="7">
        <v>20</v>
      </c>
      <c r="B28" s="11" t="s">
        <v>37</v>
      </c>
      <c r="C28" s="12" t="s">
        <v>38</v>
      </c>
      <c r="D28" s="13">
        <v>263</v>
      </c>
      <c r="E28" s="13">
        <v>263</v>
      </c>
      <c r="F28" s="13">
        <v>257</v>
      </c>
      <c r="G28" s="14">
        <f t="shared" si="0"/>
        <v>97.718631178707227</v>
      </c>
      <c r="H28" s="13">
        <v>6</v>
      </c>
      <c r="I28" s="14">
        <f t="shared" si="1"/>
        <v>2.2813688212927756</v>
      </c>
    </row>
    <row r="29" spans="1:9" s="7" customFormat="1" ht="81" x14ac:dyDescent="0.2">
      <c r="A29" s="7">
        <v>21</v>
      </c>
      <c r="B29" s="11" t="s">
        <v>37</v>
      </c>
      <c r="C29" s="12" t="s">
        <v>39</v>
      </c>
      <c r="D29" s="13">
        <v>231</v>
      </c>
      <c r="E29" s="13">
        <v>231</v>
      </c>
      <c r="F29" s="13">
        <v>221</v>
      </c>
      <c r="G29" s="14">
        <f t="shared" si="0"/>
        <v>95.67099567099568</v>
      </c>
      <c r="H29" s="13">
        <v>10</v>
      </c>
      <c r="I29" s="14">
        <f t="shared" si="1"/>
        <v>4.329004329004329</v>
      </c>
    </row>
    <row r="30" spans="1:9" s="7" customFormat="1" ht="81" x14ac:dyDescent="0.2">
      <c r="A30" s="7">
        <v>22</v>
      </c>
      <c r="B30" s="11" t="s">
        <v>37</v>
      </c>
      <c r="C30" s="12" t="s">
        <v>40</v>
      </c>
      <c r="D30" s="13">
        <v>297</v>
      </c>
      <c r="E30" s="13">
        <v>297</v>
      </c>
      <c r="F30" s="13">
        <v>297</v>
      </c>
      <c r="G30" s="14">
        <f t="shared" si="0"/>
        <v>100</v>
      </c>
      <c r="H30" s="13">
        <v>0</v>
      </c>
      <c r="I30" s="14">
        <f t="shared" si="1"/>
        <v>0</v>
      </c>
    </row>
    <row r="31" spans="1:9" s="7" customFormat="1" ht="81" x14ac:dyDescent="0.2">
      <c r="A31" s="7">
        <v>23</v>
      </c>
      <c r="B31" s="11" t="s">
        <v>37</v>
      </c>
      <c r="C31" s="12" t="s">
        <v>41</v>
      </c>
      <c r="D31" s="13">
        <v>141</v>
      </c>
      <c r="E31" s="13">
        <v>141</v>
      </c>
      <c r="F31" s="13">
        <v>141</v>
      </c>
      <c r="G31" s="14">
        <f t="shared" si="0"/>
        <v>100</v>
      </c>
      <c r="H31" s="13">
        <v>0</v>
      </c>
      <c r="I31" s="14">
        <f t="shared" si="1"/>
        <v>0</v>
      </c>
    </row>
    <row r="32" spans="1:9" s="7" customFormat="1" ht="101.25" x14ac:dyDescent="0.2">
      <c r="A32" s="7">
        <v>26</v>
      </c>
      <c r="B32" s="11" t="s">
        <v>37</v>
      </c>
      <c r="C32" s="12" t="s">
        <v>42</v>
      </c>
      <c r="D32" s="13">
        <v>130</v>
      </c>
      <c r="E32" s="13">
        <v>130</v>
      </c>
      <c r="F32" s="13">
        <v>129</v>
      </c>
      <c r="G32" s="14">
        <f t="shared" si="0"/>
        <v>99.230769230769226</v>
      </c>
      <c r="H32" s="13">
        <v>1</v>
      </c>
      <c r="I32" s="14">
        <f t="shared" si="1"/>
        <v>0.76923076923076927</v>
      </c>
    </row>
    <row r="33" spans="1:9" s="7" customFormat="1" ht="81" x14ac:dyDescent="0.2">
      <c r="A33" s="7">
        <v>27</v>
      </c>
      <c r="B33" s="11" t="s">
        <v>37</v>
      </c>
      <c r="C33" s="12" t="s">
        <v>43</v>
      </c>
      <c r="D33" s="13">
        <v>185</v>
      </c>
      <c r="E33" s="13">
        <v>185</v>
      </c>
      <c r="F33" s="13">
        <v>185</v>
      </c>
      <c r="G33" s="14">
        <f t="shared" si="0"/>
        <v>100</v>
      </c>
      <c r="H33" s="13">
        <v>0</v>
      </c>
      <c r="I33" s="14">
        <f t="shared" si="1"/>
        <v>0</v>
      </c>
    </row>
    <row r="34" spans="1:9" s="7" customFormat="1" ht="81" x14ac:dyDescent="0.2">
      <c r="A34" s="7">
        <v>28</v>
      </c>
      <c r="B34" s="11" t="s">
        <v>37</v>
      </c>
      <c r="C34" s="12" t="s">
        <v>44</v>
      </c>
      <c r="D34" s="13">
        <v>123</v>
      </c>
      <c r="E34" s="13">
        <v>123</v>
      </c>
      <c r="F34" s="13">
        <v>122</v>
      </c>
      <c r="G34" s="14">
        <f t="shared" si="0"/>
        <v>99.1869918699187</v>
      </c>
      <c r="H34" s="13">
        <v>1</v>
      </c>
      <c r="I34" s="14">
        <f t="shared" si="1"/>
        <v>0.81300813008130091</v>
      </c>
    </row>
    <row r="35" spans="1:9" s="7" customFormat="1" ht="101.25" x14ac:dyDescent="0.2">
      <c r="A35" s="7">
        <v>29</v>
      </c>
      <c r="B35" s="11" t="s">
        <v>37</v>
      </c>
      <c r="C35" s="12" t="s">
        <v>45</v>
      </c>
      <c r="D35" s="13">
        <v>24</v>
      </c>
      <c r="E35" s="13">
        <v>24</v>
      </c>
      <c r="F35" s="13">
        <v>24</v>
      </c>
      <c r="G35" s="14">
        <f t="shared" si="0"/>
        <v>100</v>
      </c>
      <c r="H35" s="13">
        <v>0</v>
      </c>
      <c r="I35" s="14">
        <f t="shared" si="1"/>
        <v>0</v>
      </c>
    </row>
    <row r="36" spans="1:9" s="7" customFormat="1" ht="60.75" x14ac:dyDescent="0.2">
      <c r="A36" s="7">
        <v>30</v>
      </c>
      <c r="B36" s="11" t="s">
        <v>37</v>
      </c>
      <c r="C36" s="12" t="s">
        <v>46</v>
      </c>
      <c r="D36" s="13">
        <v>250</v>
      </c>
      <c r="E36" s="13">
        <v>250</v>
      </c>
      <c r="F36" s="13">
        <v>250</v>
      </c>
      <c r="G36" s="14">
        <f t="shared" si="0"/>
        <v>100</v>
      </c>
      <c r="H36" s="13">
        <v>0</v>
      </c>
      <c r="I36" s="14">
        <f t="shared" si="1"/>
        <v>0</v>
      </c>
    </row>
    <row r="37" spans="1:9" s="7" customFormat="1" ht="81" x14ac:dyDescent="0.2">
      <c r="A37" s="7">
        <v>31</v>
      </c>
      <c r="B37" s="11" t="s">
        <v>37</v>
      </c>
      <c r="C37" s="12" t="s">
        <v>47</v>
      </c>
      <c r="D37" s="13">
        <v>271</v>
      </c>
      <c r="E37" s="13">
        <v>271</v>
      </c>
      <c r="F37" s="13">
        <v>271</v>
      </c>
      <c r="G37" s="14">
        <f t="shared" si="0"/>
        <v>100</v>
      </c>
      <c r="H37" s="13">
        <v>0</v>
      </c>
      <c r="I37" s="14">
        <f t="shared" si="1"/>
        <v>0</v>
      </c>
    </row>
    <row r="38" spans="1:9" s="7" customFormat="1" ht="81" x14ac:dyDescent="0.2">
      <c r="A38" s="7">
        <v>32</v>
      </c>
      <c r="B38" s="11" t="s">
        <v>37</v>
      </c>
      <c r="C38" s="12" t="s">
        <v>48</v>
      </c>
      <c r="D38" s="13">
        <v>225</v>
      </c>
      <c r="E38" s="13">
        <v>225</v>
      </c>
      <c r="F38" s="13">
        <v>224</v>
      </c>
      <c r="G38" s="14">
        <f t="shared" si="0"/>
        <v>99.555555555555557</v>
      </c>
      <c r="H38" s="13">
        <v>1</v>
      </c>
      <c r="I38" s="14">
        <f t="shared" si="1"/>
        <v>0.44444444444444442</v>
      </c>
    </row>
    <row r="39" spans="1:9" s="7" customFormat="1" ht="81" x14ac:dyDescent="0.2">
      <c r="A39" s="7">
        <v>33</v>
      </c>
      <c r="B39" s="11" t="s">
        <v>37</v>
      </c>
      <c r="C39" s="12" t="s">
        <v>49</v>
      </c>
      <c r="D39" s="13">
        <v>220</v>
      </c>
      <c r="E39" s="13">
        <v>220</v>
      </c>
      <c r="F39" s="13">
        <v>220</v>
      </c>
      <c r="G39" s="14">
        <f t="shared" si="0"/>
        <v>100</v>
      </c>
      <c r="H39" s="13">
        <v>0</v>
      </c>
      <c r="I39" s="14">
        <f t="shared" si="1"/>
        <v>0</v>
      </c>
    </row>
    <row r="40" spans="1:9" s="7" customFormat="1" ht="81" x14ac:dyDescent="0.2">
      <c r="A40" s="7">
        <v>34</v>
      </c>
      <c r="B40" s="11" t="s">
        <v>37</v>
      </c>
      <c r="C40" s="12" t="s">
        <v>50</v>
      </c>
      <c r="D40" s="13">
        <v>271</v>
      </c>
      <c r="E40" s="13">
        <v>271</v>
      </c>
      <c r="F40" s="13">
        <v>270</v>
      </c>
      <c r="G40" s="14">
        <f t="shared" si="0"/>
        <v>99.630996309963109</v>
      </c>
      <c r="H40" s="13">
        <v>1</v>
      </c>
      <c r="I40" s="14">
        <f t="shared" si="1"/>
        <v>0.36900369003690037</v>
      </c>
    </row>
    <row r="41" spans="1:9" s="7" customFormat="1" ht="81" x14ac:dyDescent="0.2">
      <c r="A41" s="7">
        <v>35</v>
      </c>
      <c r="B41" s="11" t="s">
        <v>37</v>
      </c>
      <c r="C41" s="12" t="s">
        <v>51</v>
      </c>
      <c r="D41" s="13">
        <v>400</v>
      </c>
      <c r="E41" s="13">
        <v>400</v>
      </c>
      <c r="F41" s="13">
        <v>400</v>
      </c>
      <c r="G41" s="14">
        <f t="shared" si="0"/>
        <v>100</v>
      </c>
      <c r="H41" s="13">
        <v>0</v>
      </c>
      <c r="I41" s="14">
        <f t="shared" si="1"/>
        <v>0</v>
      </c>
    </row>
    <row r="42" spans="1:9" s="7" customFormat="1" ht="81" x14ac:dyDescent="0.2">
      <c r="A42" s="7">
        <v>36</v>
      </c>
      <c r="B42" s="11" t="s">
        <v>37</v>
      </c>
      <c r="C42" s="12" t="s">
        <v>52</v>
      </c>
      <c r="D42" s="13">
        <v>287</v>
      </c>
      <c r="E42" s="13">
        <v>287</v>
      </c>
      <c r="F42" s="13">
        <v>287</v>
      </c>
      <c r="G42" s="14">
        <f t="shared" ref="G42:G73" si="2">F42/E42*100</f>
        <v>100</v>
      </c>
      <c r="H42" s="13">
        <v>0</v>
      </c>
      <c r="I42" s="14">
        <f t="shared" ref="I42:I73" si="3">H42/E42*100</f>
        <v>0</v>
      </c>
    </row>
    <row r="43" spans="1:9" s="7" customFormat="1" ht="81" x14ac:dyDescent="0.2">
      <c r="A43" s="7">
        <v>37</v>
      </c>
      <c r="B43" s="11" t="s">
        <v>37</v>
      </c>
      <c r="C43" s="12" t="s">
        <v>53</v>
      </c>
      <c r="D43" s="13">
        <v>352</v>
      </c>
      <c r="E43" s="13">
        <v>352</v>
      </c>
      <c r="F43" s="13">
        <v>352</v>
      </c>
      <c r="G43" s="14">
        <f t="shared" si="2"/>
        <v>100</v>
      </c>
      <c r="H43" s="13">
        <v>0</v>
      </c>
      <c r="I43" s="14">
        <f t="shared" si="3"/>
        <v>0</v>
      </c>
    </row>
    <row r="44" spans="1:9" s="7" customFormat="1" ht="101.25" x14ac:dyDescent="0.2">
      <c r="A44" s="7">
        <v>38</v>
      </c>
      <c r="B44" s="11" t="s">
        <v>37</v>
      </c>
      <c r="C44" s="12" t="s">
        <v>54</v>
      </c>
      <c r="D44" s="13">
        <v>270</v>
      </c>
      <c r="E44" s="13">
        <v>270</v>
      </c>
      <c r="F44" s="13">
        <v>270</v>
      </c>
      <c r="G44" s="14">
        <f t="shared" si="2"/>
        <v>100</v>
      </c>
      <c r="H44" s="13">
        <v>0</v>
      </c>
      <c r="I44" s="14">
        <f t="shared" si="3"/>
        <v>0</v>
      </c>
    </row>
    <row r="45" spans="1:9" s="7" customFormat="1" ht="81" x14ac:dyDescent="0.2">
      <c r="A45" s="7">
        <v>39</v>
      </c>
      <c r="B45" s="11" t="s">
        <v>37</v>
      </c>
      <c r="C45" s="12" t="s">
        <v>55</v>
      </c>
      <c r="D45" s="13">
        <v>280</v>
      </c>
      <c r="E45" s="13">
        <v>280</v>
      </c>
      <c r="F45" s="13">
        <v>280</v>
      </c>
      <c r="G45" s="14">
        <f t="shared" si="2"/>
        <v>100</v>
      </c>
      <c r="H45" s="13">
        <v>0</v>
      </c>
      <c r="I45" s="14">
        <f t="shared" si="3"/>
        <v>0</v>
      </c>
    </row>
    <row r="46" spans="1:9" s="7" customFormat="1" ht="81" x14ac:dyDescent="0.2">
      <c r="A46" s="7">
        <v>40</v>
      </c>
      <c r="B46" s="11" t="s">
        <v>37</v>
      </c>
      <c r="C46" s="12" t="s">
        <v>56</v>
      </c>
      <c r="D46" s="13">
        <v>223</v>
      </c>
      <c r="E46" s="13">
        <v>223</v>
      </c>
      <c r="F46" s="13">
        <v>223</v>
      </c>
      <c r="G46" s="14">
        <f t="shared" si="2"/>
        <v>100</v>
      </c>
      <c r="H46" s="13">
        <v>0</v>
      </c>
      <c r="I46" s="14">
        <f t="shared" si="3"/>
        <v>0</v>
      </c>
    </row>
    <row r="47" spans="1:9" s="7" customFormat="1" ht="81" x14ac:dyDescent="0.2">
      <c r="A47" s="7">
        <v>41</v>
      </c>
      <c r="B47" s="11" t="s">
        <v>37</v>
      </c>
      <c r="C47" s="12" t="s">
        <v>57</v>
      </c>
      <c r="D47" s="13">
        <v>362</v>
      </c>
      <c r="E47" s="13">
        <v>362</v>
      </c>
      <c r="F47" s="13">
        <v>362</v>
      </c>
      <c r="G47" s="14">
        <f t="shared" si="2"/>
        <v>100</v>
      </c>
      <c r="H47" s="13">
        <v>0</v>
      </c>
      <c r="I47" s="14">
        <f t="shared" si="3"/>
        <v>0</v>
      </c>
    </row>
    <row r="48" spans="1:9" s="17" customFormat="1" ht="81" x14ac:dyDescent="0.2">
      <c r="A48" s="17">
        <v>42</v>
      </c>
      <c r="B48" s="18" t="s">
        <v>58</v>
      </c>
      <c r="C48" s="19" t="s">
        <v>59</v>
      </c>
      <c r="D48" s="20">
        <v>129</v>
      </c>
      <c r="E48" s="20">
        <v>129</v>
      </c>
      <c r="F48" s="20">
        <v>129</v>
      </c>
      <c r="G48" s="21">
        <f t="shared" si="2"/>
        <v>100</v>
      </c>
      <c r="H48" s="20">
        <v>0</v>
      </c>
      <c r="I48" s="21">
        <f t="shared" si="3"/>
        <v>0</v>
      </c>
    </row>
    <row r="49" spans="1:9" s="7" customFormat="1" ht="81" x14ac:dyDescent="0.2">
      <c r="A49" s="7">
        <v>43</v>
      </c>
      <c r="B49" s="11" t="s">
        <v>58</v>
      </c>
      <c r="C49" s="12" t="s">
        <v>60</v>
      </c>
      <c r="D49" s="13">
        <v>77</v>
      </c>
      <c r="E49" s="13">
        <v>77</v>
      </c>
      <c r="F49" s="13">
        <v>77</v>
      </c>
      <c r="G49" s="14">
        <f t="shared" si="2"/>
        <v>100</v>
      </c>
      <c r="H49" s="13">
        <v>0</v>
      </c>
      <c r="I49" s="14">
        <f t="shared" si="3"/>
        <v>0</v>
      </c>
    </row>
    <row r="50" spans="1:9" s="7" customFormat="1" ht="81" x14ac:dyDescent="0.2">
      <c r="A50" s="7">
        <v>44</v>
      </c>
      <c r="B50" s="11" t="s">
        <v>58</v>
      </c>
      <c r="C50" s="12" t="s">
        <v>61</v>
      </c>
      <c r="D50" s="13">
        <v>203</v>
      </c>
      <c r="E50" s="13">
        <v>203</v>
      </c>
      <c r="F50" s="13">
        <v>203</v>
      </c>
      <c r="G50" s="14">
        <f t="shared" si="2"/>
        <v>100</v>
      </c>
      <c r="H50" s="13">
        <v>0</v>
      </c>
      <c r="I50" s="14">
        <f t="shared" si="3"/>
        <v>0</v>
      </c>
    </row>
    <row r="51" spans="1:9" s="7" customFormat="1" ht="81" x14ac:dyDescent="0.2">
      <c r="A51" s="7">
        <v>45</v>
      </c>
      <c r="B51" s="11" t="s">
        <v>62</v>
      </c>
      <c r="C51" s="12" t="s">
        <v>63</v>
      </c>
      <c r="D51" s="13">
        <v>157</v>
      </c>
      <c r="E51" s="13">
        <v>157</v>
      </c>
      <c r="F51" s="13">
        <v>157</v>
      </c>
      <c r="G51" s="14">
        <f t="shared" si="2"/>
        <v>100</v>
      </c>
      <c r="H51" s="13">
        <v>0</v>
      </c>
      <c r="I51" s="14">
        <f t="shared" si="3"/>
        <v>0</v>
      </c>
    </row>
    <row r="52" spans="1:9" s="7" customFormat="1" ht="101.25" x14ac:dyDescent="0.2">
      <c r="A52" s="7">
        <v>46</v>
      </c>
      <c r="B52" s="11" t="s">
        <v>62</v>
      </c>
      <c r="C52" s="12" t="s">
        <v>64</v>
      </c>
      <c r="D52" s="13">
        <v>8</v>
      </c>
      <c r="E52" s="13">
        <v>8</v>
      </c>
      <c r="F52" s="13">
        <v>8</v>
      </c>
      <c r="G52" s="14">
        <f t="shared" si="2"/>
        <v>100</v>
      </c>
      <c r="H52" s="13">
        <v>0</v>
      </c>
      <c r="I52" s="14">
        <f t="shared" si="3"/>
        <v>0</v>
      </c>
    </row>
    <row r="53" spans="1:9" s="7" customFormat="1" ht="60.75" x14ac:dyDescent="0.2">
      <c r="A53" s="7">
        <v>47</v>
      </c>
      <c r="B53" s="11" t="s">
        <v>65</v>
      </c>
      <c r="C53" s="12" t="s">
        <v>66</v>
      </c>
      <c r="D53" s="13">
        <v>175</v>
      </c>
      <c r="E53" s="13">
        <v>175</v>
      </c>
      <c r="F53" s="13">
        <v>175</v>
      </c>
      <c r="G53" s="14">
        <f t="shared" si="2"/>
        <v>100</v>
      </c>
      <c r="H53" s="13">
        <v>0</v>
      </c>
      <c r="I53" s="14">
        <f t="shared" si="3"/>
        <v>0</v>
      </c>
    </row>
    <row r="54" spans="1:9" s="7" customFormat="1" ht="81" x14ac:dyDescent="0.2">
      <c r="A54" s="7">
        <v>48</v>
      </c>
      <c r="B54" s="11" t="s">
        <v>65</v>
      </c>
      <c r="C54" s="12" t="s">
        <v>67</v>
      </c>
      <c r="D54" s="13">
        <v>435</v>
      </c>
      <c r="E54" s="13">
        <v>435</v>
      </c>
      <c r="F54" s="13">
        <v>435</v>
      </c>
      <c r="G54" s="14">
        <f t="shared" si="2"/>
        <v>100</v>
      </c>
      <c r="H54" s="13">
        <v>0</v>
      </c>
      <c r="I54" s="14">
        <f t="shared" si="3"/>
        <v>0</v>
      </c>
    </row>
    <row r="55" spans="1:9" s="7" customFormat="1" ht="121.5" x14ac:dyDescent="0.2">
      <c r="A55" s="7">
        <v>49</v>
      </c>
      <c r="B55" s="11" t="s">
        <v>68</v>
      </c>
      <c r="C55" s="12" t="s">
        <v>69</v>
      </c>
      <c r="D55" s="13">
        <v>473</v>
      </c>
      <c r="E55" s="13">
        <v>473</v>
      </c>
      <c r="F55" s="13">
        <v>473</v>
      </c>
      <c r="G55" s="14">
        <f t="shared" si="2"/>
        <v>100</v>
      </c>
      <c r="H55" s="13">
        <v>0</v>
      </c>
      <c r="I55" s="14">
        <f t="shared" si="3"/>
        <v>0</v>
      </c>
    </row>
    <row r="56" spans="1:9" s="7" customFormat="1" ht="81" x14ac:dyDescent="0.2">
      <c r="A56" s="7">
        <v>50</v>
      </c>
      <c r="B56" s="11" t="s">
        <v>68</v>
      </c>
      <c r="C56" s="12" t="s">
        <v>70</v>
      </c>
      <c r="D56" s="13">
        <v>373</v>
      </c>
      <c r="E56" s="13">
        <v>373</v>
      </c>
      <c r="F56" s="13">
        <v>373</v>
      </c>
      <c r="G56" s="14">
        <f t="shared" si="2"/>
        <v>100</v>
      </c>
      <c r="H56" s="13">
        <v>0</v>
      </c>
      <c r="I56" s="14">
        <f t="shared" si="3"/>
        <v>0</v>
      </c>
    </row>
    <row r="57" spans="1:9" s="7" customFormat="1" ht="81" x14ac:dyDescent="0.2">
      <c r="A57" s="7">
        <v>51</v>
      </c>
      <c r="B57" s="11" t="s">
        <v>68</v>
      </c>
      <c r="C57" s="12" t="s">
        <v>71</v>
      </c>
      <c r="D57" s="13">
        <v>266</v>
      </c>
      <c r="E57" s="13">
        <v>266</v>
      </c>
      <c r="F57" s="13">
        <v>266</v>
      </c>
      <c r="G57" s="14">
        <f t="shared" si="2"/>
        <v>100</v>
      </c>
      <c r="H57" s="13">
        <v>0</v>
      </c>
      <c r="I57" s="14">
        <f t="shared" si="3"/>
        <v>0</v>
      </c>
    </row>
    <row r="58" spans="1:9" s="7" customFormat="1" ht="101.25" x14ac:dyDescent="0.2">
      <c r="A58" s="7">
        <v>52</v>
      </c>
      <c r="B58" s="11" t="s">
        <v>72</v>
      </c>
      <c r="C58" s="12" t="s">
        <v>73</v>
      </c>
      <c r="D58" s="13">
        <v>519</v>
      </c>
      <c r="E58" s="13">
        <v>519</v>
      </c>
      <c r="F58" s="13">
        <v>519</v>
      </c>
      <c r="G58" s="14">
        <f t="shared" si="2"/>
        <v>100</v>
      </c>
      <c r="H58" s="13">
        <v>0</v>
      </c>
      <c r="I58" s="14">
        <f t="shared" si="3"/>
        <v>0</v>
      </c>
    </row>
    <row r="59" spans="1:9" s="7" customFormat="1" ht="81" x14ac:dyDescent="0.2">
      <c r="A59" s="7">
        <v>53</v>
      </c>
      <c r="B59" s="11" t="s">
        <v>74</v>
      </c>
      <c r="C59" s="12" t="s">
        <v>75</v>
      </c>
      <c r="D59" s="13">
        <v>160</v>
      </c>
      <c r="E59" s="13">
        <v>160</v>
      </c>
      <c r="F59" s="13">
        <v>160</v>
      </c>
      <c r="G59" s="14">
        <f t="shared" si="2"/>
        <v>100</v>
      </c>
      <c r="H59" s="13">
        <v>0</v>
      </c>
      <c r="I59" s="14">
        <f t="shared" si="3"/>
        <v>0</v>
      </c>
    </row>
    <row r="60" spans="1:9" s="7" customFormat="1" ht="81" x14ac:dyDescent="0.2">
      <c r="A60" s="7">
        <v>54</v>
      </c>
      <c r="B60" s="11" t="s">
        <v>76</v>
      </c>
      <c r="C60" s="12" t="s">
        <v>77</v>
      </c>
      <c r="D60" s="13">
        <v>381</v>
      </c>
      <c r="E60" s="13">
        <v>381</v>
      </c>
      <c r="F60" s="13">
        <v>381</v>
      </c>
      <c r="G60" s="14">
        <f t="shared" si="2"/>
        <v>100</v>
      </c>
      <c r="H60" s="13">
        <v>0</v>
      </c>
      <c r="I60" s="14">
        <f t="shared" si="3"/>
        <v>0</v>
      </c>
    </row>
    <row r="61" spans="1:9" s="7" customFormat="1" ht="81" x14ac:dyDescent="0.2">
      <c r="A61" s="7">
        <v>55</v>
      </c>
      <c r="B61" s="11" t="s">
        <v>78</v>
      </c>
      <c r="C61" s="12" t="s">
        <v>79</v>
      </c>
      <c r="D61" s="13">
        <v>73</v>
      </c>
      <c r="E61" s="13">
        <v>73</v>
      </c>
      <c r="F61" s="13">
        <v>73</v>
      </c>
      <c r="G61" s="14">
        <f t="shared" si="2"/>
        <v>100</v>
      </c>
      <c r="H61" s="13">
        <v>0</v>
      </c>
      <c r="I61" s="14">
        <f t="shared" si="3"/>
        <v>0</v>
      </c>
    </row>
    <row r="62" spans="1:9" s="7" customFormat="1" ht="81" x14ac:dyDescent="0.2">
      <c r="A62" s="7">
        <v>56</v>
      </c>
      <c r="B62" s="11" t="s">
        <v>80</v>
      </c>
      <c r="C62" s="12" t="s">
        <v>81</v>
      </c>
      <c r="D62" s="13">
        <v>29</v>
      </c>
      <c r="E62" s="13">
        <v>29</v>
      </c>
      <c r="F62" s="13">
        <v>29</v>
      </c>
      <c r="G62" s="14">
        <f t="shared" si="2"/>
        <v>100</v>
      </c>
      <c r="H62" s="13">
        <v>0</v>
      </c>
      <c r="I62" s="14">
        <f t="shared" si="3"/>
        <v>0</v>
      </c>
    </row>
    <row r="63" spans="1:9" s="7" customFormat="1" ht="81" x14ac:dyDescent="0.2">
      <c r="A63" s="7">
        <v>57</v>
      </c>
      <c r="B63" s="11" t="s">
        <v>80</v>
      </c>
      <c r="C63" s="12" t="s">
        <v>82</v>
      </c>
      <c r="D63" s="13">
        <v>262</v>
      </c>
      <c r="E63" s="13">
        <v>262</v>
      </c>
      <c r="F63" s="13">
        <v>262</v>
      </c>
      <c r="G63" s="14">
        <f t="shared" si="2"/>
        <v>100</v>
      </c>
      <c r="H63" s="13">
        <v>0</v>
      </c>
      <c r="I63" s="14">
        <f t="shared" si="3"/>
        <v>0</v>
      </c>
    </row>
    <row r="64" spans="1:9" s="7" customFormat="1" ht="81" x14ac:dyDescent="0.2">
      <c r="A64" s="7">
        <v>58</v>
      </c>
      <c r="B64" s="11" t="s">
        <v>83</v>
      </c>
      <c r="C64" s="12" t="s">
        <v>84</v>
      </c>
      <c r="D64" s="13">
        <v>150</v>
      </c>
      <c r="E64" s="13">
        <v>150</v>
      </c>
      <c r="F64" s="13">
        <v>150</v>
      </c>
      <c r="G64" s="14">
        <f t="shared" si="2"/>
        <v>100</v>
      </c>
      <c r="H64" s="13">
        <v>0</v>
      </c>
      <c r="I64" s="14">
        <f t="shared" si="3"/>
        <v>0</v>
      </c>
    </row>
    <row r="65" spans="1:9" s="7" customFormat="1" ht="81" x14ac:dyDescent="0.2">
      <c r="A65" s="7">
        <v>59</v>
      </c>
      <c r="B65" s="11" t="s">
        <v>83</v>
      </c>
      <c r="C65" s="12" t="s">
        <v>85</v>
      </c>
      <c r="D65" s="13">
        <v>76</v>
      </c>
      <c r="E65" s="13">
        <v>76</v>
      </c>
      <c r="F65" s="13">
        <v>76</v>
      </c>
      <c r="G65" s="14">
        <f t="shared" si="2"/>
        <v>100</v>
      </c>
      <c r="H65" s="13">
        <v>0</v>
      </c>
      <c r="I65" s="14">
        <f t="shared" si="3"/>
        <v>0</v>
      </c>
    </row>
    <row r="66" spans="1:9" s="7" customFormat="1" ht="81" x14ac:dyDescent="0.2">
      <c r="A66" s="7">
        <v>61</v>
      </c>
      <c r="B66" s="11" t="s">
        <v>83</v>
      </c>
      <c r="C66" s="12" t="s">
        <v>86</v>
      </c>
      <c r="D66" s="13">
        <v>369</v>
      </c>
      <c r="E66" s="13">
        <v>369</v>
      </c>
      <c r="F66" s="13">
        <v>369</v>
      </c>
      <c r="G66" s="14">
        <f t="shared" si="2"/>
        <v>100</v>
      </c>
      <c r="H66" s="13">
        <v>0</v>
      </c>
      <c r="I66" s="14">
        <f t="shared" si="3"/>
        <v>0</v>
      </c>
    </row>
    <row r="67" spans="1:9" s="7" customFormat="1" ht="81" x14ac:dyDescent="0.2">
      <c r="A67" s="7">
        <v>63</v>
      </c>
      <c r="B67" s="11" t="s">
        <v>87</v>
      </c>
      <c r="C67" s="12" t="s">
        <v>88</v>
      </c>
      <c r="D67" s="13">
        <v>235</v>
      </c>
      <c r="E67" s="13">
        <v>235</v>
      </c>
      <c r="F67" s="13">
        <v>235</v>
      </c>
      <c r="G67" s="14">
        <f t="shared" si="2"/>
        <v>100</v>
      </c>
      <c r="H67" s="13">
        <v>0</v>
      </c>
      <c r="I67" s="14">
        <f t="shared" si="3"/>
        <v>0</v>
      </c>
    </row>
    <row r="68" spans="1:9" s="7" customFormat="1" ht="81" x14ac:dyDescent="0.2">
      <c r="A68" s="7">
        <v>64</v>
      </c>
      <c r="B68" s="11" t="s">
        <v>89</v>
      </c>
      <c r="C68" s="12" t="s">
        <v>90</v>
      </c>
      <c r="D68" s="13">
        <v>67</v>
      </c>
      <c r="E68" s="13">
        <v>67</v>
      </c>
      <c r="F68" s="13">
        <v>67</v>
      </c>
      <c r="G68" s="14">
        <f t="shared" si="2"/>
        <v>100</v>
      </c>
      <c r="H68" s="13">
        <v>0</v>
      </c>
      <c r="I68" s="14">
        <f t="shared" si="3"/>
        <v>0</v>
      </c>
    </row>
    <row r="69" spans="1:9" s="7" customFormat="1" ht="81" x14ac:dyDescent="0.2">
      <c r="A69" s="7">
        <v>65</v>
      </c>
      <c r="B69" s="11" t="s">
        <v>89</v>
      </c>
      <c r="C69" s="12" t="s">
        <v>91</v>
      </c>
      <c r="D69" s="13">
        <v>833</v>
      </c>
      <c r="E69" s="13">
        <v>833</v>
      </c>
      <c r="F69" s="13">
        <v>833</v>
      </c>
      <c r="G69" s="14">
        <f t="shared" si="2"/>
        <v>100</v>
      </c>
      <c r="H69" s="13">
        <v>0</v>
      </c>
      <c r="I69" s="14">
        <f t="shared" si="3"/>
        <v>0</v>
      </c>
    </row>
    <row r="70" spans="1:9" s="7" customFormat="1" ht="81" x14ac:dyDescent="0.2">
      <c r="A70" s="7">
        <v>67</v>
      </c>
      <c r="B70" s="11" t="s">
        <v>92</v>
      </c>
      <c r="C70" s="12" t="s">
        <v>93</v>
      </c>
      <c r="D70" s="13">
        <v>450</v>
      </c>
      <c r="E70" s="13">
        <v>450</v>
      </c>
      <c r="F70" s="13">
        <v>449</v>
      </c>
      <c r="G70" s="14">
        <f t="shared" si="2"/>
        <v>99.777777777777771</v>
      </c>
      <c r="H70" s="13">
        <v>1</v>
      </c>
      <c r="I70" s="14">
        <f t="shared" si="3"/>
        <v>0.22222222222222221</v>
      </c>
    </row>
    <row r="71" spans="1:9" s="7" customFormat="1" ht="81" x14ac:dyDescent="0.2">
      <c r="A71" s="7">
        <v>68</v>
      </c>
      <c r="B71" s="11" t="s">
        <v>94</v>
      </c>
      <c r="C71" s="12" t="s">
        <v>95</v>
      </c>
      <c r="D71" s="13">
        <v>67</v>
      </c>
      <c r="E71" s="13">
        <v>67</v>
      </c>
      <c r="F71" s="13">
        <v>66</v>
      </c>
      <c r="G71" s="14">
        <f t="shared" si="2"/>
        <v>98.507462686567166</v>
      </c>
      <c r="H71" s="13">
        <v>1</v>
      </c>
      <c r="I71" s="14">
        <f t="shared" si="3"/>
        <v>1.4925373134328357</v>
      </c>
    </row>
    <row r="72" spans="1:9" s="7" customFormat="1" ht="101.25" x14ac:dyDescent="0.2">
      <c r="A72" s="7">
        <v>69</v>
      </c>
      <c r="B72" s="11" t="s">
        <v>94</v>
      </c>
      <c r="C72" s="12" t="s">
        <v>96</v>
      </c>
      <c r="D72" s="13">
        <v>160</v>
      </c>
      <c r="E72" s="13">
        <v>160</v>
      </c>
      <c r="F72" s="13">
        <v>160</v>
      </c>
      <c r="G72" s="14">
        <f t="shared" si="2"/>
        <v>100</v>
      </c>
      <c r="H72" s="13">
        <v>0</v>
      </c>
      <c r="I72" s="14">
        <f t="shared" si="3"/>
        <v>0</v>
      </c>
    </row>
    <row r="73" spans="1:9" s="7" customFormat="1" ht="101.25" x14ac:dyDescent="0.2">
      <c r="A73" s="7">
        <v>70</v>
      </c>
      <c r="B73" s="11" t="s">
        <v>97</v>
      </c>
      <c r="C73" s="12" t="s">
        <v>98</v>
      </c>
      <c r="D73" s="13">
        <v>418</v>
      </c>
      <c r="E73" s="13">
        <v>418</v>
      </c>
      <c r="F73" s="13">
        <v>418</v>
      </c>
      <c r="G73" s="14">
        <f t="shared" si="2"/>
        <v>100</v>
      </c>
      <c r="H73" s="13">
        <v>0</v>
      </c>
      <c r="I73" s="14">
        <f t="shared" si="3"/>
        <v>0</v>
      </c>
    </row>
    <row r="74" spans="1:9" s="7" customFormat="1" ht="81" x14ac:dyDescent="0.2">
      <c r="A74" s="7">
        <v>71</v>
      </c>
      <c r="B74" s="11" t="s">
        <v>99</v>
      </c>
      <c r="C74" s="12" t="s">
        <v>100</v>
      </c>
      <c r="D74" s="13">
        <v>124</v>
      </c>
      <c r="E74" s="13">
        <v>124</v>
      </c>
      <c r="F74" s="13">
        <v>123</v>
      </c>
      <c r="G74" s="14">
        <f t="shared" ref="G74:G105" si="4">F74/E74*100</f>
        <v>99.193548387096769</v>
      </c>
      <c r="H74" s="13">
        <v>1</v>
      </c>
      <c r="I74" s="14">
        <f t="shared" ref="I74:I105" si="5">H74/E74*100</f>
        <v>0.80645161290322576</v>
      </c>
    </row>
    <row r="75" spans="1:9" s="7" customFormat="1" ht="81" x14ac:dyDescent="0.2">
      <c r="A75" s="7">
        <v>73</v>
      </c>
      <c r="B75" s="11" t="s">
        <v>99</v>
      </c>
      <c r="C75" s="12" t="s">
        <v>101</v>
      </c>
      <c r="D75" s="13">
        <v>622</v>
      </c>
      <c r="E75" s="13">
        <v>622</v>
      </c>
      <c r="F75" s="13">
        <v>621</v>
      </c>
      <c r="G75" s="14">
        <f t="shared" si="4"/>
        <v>99.839228295819936</v>
      </c>
      <c r="H75" s="13">
        <v>1</v>
      </c>
      <c r="I75" s="14">
        <f t="shared" si="5"/>
        <v>0.16077170418006431</v>
      </c>
    </row>
    <row r="76" spans="1:9" s="7" customFormat="1" ht="81" x14ac:dyDescent="0.2">
      <c r="A76" s="7">
        <v>74</v>
      </c>
      <c r="B76" s="11" t="s">
        <v>102</v>
      </c>
      <c r="C76" s="12" t="s">
        <v>103</v>
      </c>
      <c r="D76" s="13">
        <v>267</v>
      </c>
      <c r="E76" s="13">
        <v>267</v>
      </c>
      <c r="F76" s="13">
        <v>267</v>
      </c>
      <c r="G76" s="14">
        <f t="shared" si="4"/>
        <v>100</v>
      </c>
      <c r="H76" s="13">
        <v>0</v>
      </c>
      <c r="I76" s="14">
        <f t="shared" si="5"/>
        <v>0</v>
      </c>
    </row>
    <row r="77" spans="1:9" s="7" customFormat="1" ht="81" x14ac:dyDescent="0.2">
      <c r="A77" s="7">
        <v>76</v>
      </c>
      <c r="B77" s="11" t="s">
        <v>104</v>
      </c>
      <c r="C77" s="12" t="s">
        <v>105</v>
      </c>
      <c r="D77" s="13">
        <v>18</v>
      </c>
      <c r="E77" s="13">
        <v>18</v>
      </c>
      <c r="F77" s="13">
        <v>18</v>
      </c>
      <c r="G77" s="14">
        <f t="shared" si="4"/>
        <v>100</v>
      </c>
      <c r="H77" s="13">
        <v>0</v>
      </c>
      <c r="I77" s="14">
        <f t="shared" si="5"/>
        <v>0</v>
      </c>
    </row>
    <row r="78" spans="1:9" s="7" customFormat="1" ht="81" x14ac:dyDescent="0.2">
      <c r="A78" s="7">
        <v>77</v>
      </c>
      <c r="B78" s="11" t="s">
        <v>104</v>
      </c>
      <c r="C78" s="12" t="s">
        <v>106</v>
      </c>
      <c r="D78" s="13">
        <v>179</v>
      </c>
      <c r="E78" s="13">
        <v>179</v>
      </c>
      <c r="F78" s="13">
        <v>179</v>
      </c>
      <c r="G78" s="14">
        <f t="shared" si="4"/>
        <v>100</v>
      </c>
      <c r="H78" s="13">
        <v>0</v>
      </c>
      <c r="I78" s="14">
        <f t="shared" si="5"/>
        <v>0</v>
      </c>
    </row>
    <row r="79" spans="1:9" s="7" customFormat="1" ht="81" x14ac:dyDescent="0.2">
      <c r="A79" s="7">
        <v>78</v>
      </c>
      <c r="B79" s="11" t="s">
        <v>104</v>
      </c>
      <c r="C79" s="12" t="s">
        <v>107</v>
      </c>
      <c r="D79" s="13">
        <v>237</v>
      </c>
      <c r="E79" s="13">
        <v>237</v>
      </c>
      <c r="F79" s="13">
        <v>237</v>
      </c>
      <c r="G79" s="14">
        <f t="shared" si="4"/>
        <v>100</v>
      </c>
      <c r="H79" s="13">
        <v>0</v>
      </c>
      <c r="I79" s="14">
        <f t="shared" si="5"/>
        <v>0</v>
      </c>
    </row>
    <row r="80" spans="1:9" s="7" customFormat="1" ht="81" x14ac:dyDescent="0.2">
      <c r="A80" s="7">
        <v>79</v>
      </c>
      <c r="B80" s="11" t="s">
        <v>108</v>
      </c>
      <c r="C80" s="12" t="s">
        <v>109</v>
      </c>
      <c r="D80" s="13">
        <v>291</v>
      </c>
      <c r="E80" s="13">
        <v>291</v>
      </c>
      <c r="F80" s="13">
        <v>291</v>
      </c>
      <c r="G80" s="14">
        <f t="shared" si="4"/>
        <v>100</v>
      </c>
      <c r="H80" s="13">
        <v>0</v>
      </c>
      <c r="I80" s="14">
        <f t="shared" si="5"/>
        <v>0</v>
      </c>
    </row>
    <row r="81" spans="1:9" s="7" customFormat="1" ht="81" x14ac:dyDescent="0.2">
      <c r="A81" s="7">
        <v>81</v>
      </c>
      <c r="B81" s="11" t="s">
        <v>110</v>
      </c>
      <c r="C81" s="12" t="s">
        <v>111</v>
      </c>
      <c r="D81" s="13">
        <v>665</v>
      </c>
      <c r="E81" s="13">
        <v>665</v>
      </c>
      <c r="F81" s="13">
        <v>665</v>
      </c>
      <c r="G81" s="14">
        <f t="shared" si="4"/>
        <v>100</v>
      </c>
      <c r="H81" s="13">
        <v>0</v>
      </c>
      <c r="I81" s="14">
        <f t="shared" si="5"/>
        <v>0</v>
      </c>
    </row>
    <row r="82" spans="1:9" s="7" customFormat="1" ht="81" x14ac:dyDescent="0.2">
      <c r="A82" s="7">
        <v>83</v>
      </c>
      <c r="B82" s="11" t="s">
        <v>112</v>
      </c>
      <c r="C82" s="12" t="s">
        <v>113</v>
      </c>
      <c r="D82" s="13">
        <v>120</v>
      </c>
      <c r="E82" s="13">
        <v>120</v>
      </c>
      <c r="F82" s="13">
        <v>120</v>
      </c>
      <c r="G82" s="14">
        <f t="shared" si="4"/>
        <v>100</v>
      </c>
      <c r="H82" s="13">
        <v>0</v>
      </c>
      <c r="I82" s="14">
        <f t="shared" si="5"/>
        <v>0</v>
      </c>
    </row>
    <row r="83" spans="1:9" s="7" customFormat="1" ht="81" x14ac:dyDescent="0.2">
      <c r="A83" s="7">
        <v>84</v>
      </c>
      <c r="B83" s="11" t="s">
        <v>112</v>
      </c>
      <c r="C83" s="12" t="s">
        <v>114</v>
      </c>
      <c r="D83" s="13">
        <v>192</v>
      </c>
      <c r="E83" s="13">
        <v>192</v>
      </c>
      <c r="F83" s="13">
        <v>192</v>
      </c>
      <c r="G83" s="14">
        <f t="shared" si="4"/>
        <v>100</v>
      </c>
      <c r="H83" s="13">
        <v>0</v>
      </c>
      <c r="I83" s="14">
        <f t="shared" si="5"/>
        <v>0</v>
      </c>
    </row>
    <row r="84" spans="1:9" s="7" customFormat="1" ht="81" x14ac:dyDescent="0.2">
      <c r="A84" s="7">
        <v>85</v>
      </c>
      <c r="B84" s="11" t="s">
        <v>115</v>
      </c>
      <c r="C84" s="12" t="s">
        <v>116</v>
      </c>
      <c r="D84" s="13">
        <v>109</v>
      </c>
      <c r="E84" s="13">
        <v>109</v>
      </c>
      <c r="F84" s="13">
        <v>109</v>
      </c>
      <c r="G84" s="14">
        <f t="shared" si="4"/>
        <v>100</v>
      </c>
      <c r="H84" s="13">
        <v>0</v>
      </c>
      <c r="I84" s="14">
        <f t="shared" si="5"/>
        <v>0</v>
      </c>
    </row>
    <row r="85" spans="1:9" s="7" customFormat="1" ht="81" x14ac:dyDescent="0.2">
      <c r="A85" s="7">
        <v>86</v>
      </c>
      <c r="B85" s="11" t="s">
        <v>115</v>
      </c>
      <c r="C85" s="12" t="s">
        <v>117</v>
      </c>
      <c r="D85" s="13">
        <v>132</v>
      </c>
      <c r="E85" s="13">
        <v>132</v>
      </c>
      <c r="F85" s="13">
        <v>132</v>
      </c>
      <c r="G85" s="14">
        <f t="shared" si="4"/>
        <v>100</v>
      </c>
      <c r="H85" s="13">
        <v>0</v>
      </c>
      <c r="I85" s="14">
        <f t="shared" si="5"/>
        <v>0</v>
      </c>
    </row>
    <row r="86" spans="1:9" s="7" customFormat="1" ht="81" x14ac:dyDescent="0.2">
      <c r="A86" s="7">
        <v>87</v>
      </c>
      <c r="B86" s="11" t="s">
        <v>118</v>
      </c>
      <c r="C86" s="12" t="s">
        <v>119</v>
      </c>
      <c r="D86" s="13">
        <v>363</v>
      </c>
      <c r="E86" s="13">
        <v>363</v>
      </c>
      <c r="F86" s="13">
        <v>363</v>
      </c>
      <c r="G86" s="14">
        <f t="shared" si="4"/>
        <v>100</v>
      </c>
      <c r="H86" s="13">
        <v>0</v>
      </c>
      <c r="I86" s="14">
        <f t="shared" si="5"/>
        <v>0</v>
      </c>
    </row>
    <row r="87" spans="1:9" s="7" customFormat="1" ht="81" x14ac:dyDescent="0.2">
      <c r="A87" s="7">
        <v>88</v>
      </c>
      <c r="B87" s="11" t="s">
        <v>120</v>
      </c>
      <c r="C87" s="12" t="s">
        <v>121</v>
      </c>
      <c r="D87" s="13">
        <v>70</v>
      </c>
      <c r="E87" s="13">
        <v>70</v>
      </c>
      <c r="F87" s="13">
        <v>70</v>
      </c>
      <c r="G87" s="14">
        <f t="shared" si="4"/>
        <v>100</v>
      </c>
      <c r="H87" s="13">
        <v>0</v>
      </c>
      <c r="I87" s="14">
        <f t="shared" si="5"/>
        <v>0</v>
      </c>
    </row>
    <row r="88" spans="1:9" s="7" customFormat="1" ht="81" x14ac:dyDescent="0.2">
      <c r="A88" s="7">
        <v>89</v>
      </c>
      <c r="B88" s="11" t="s">
        <v>120</v>
      </c>
      <c r="C88" s="12" t="s">
        <v>122</v>
      </c>
      <c r="D88" s="13">
        <v>383</v>
      </c>
      <c r="E88" s="13">
        <v>383</v>
      </c>
      <c r="F88" s="13">
        <v>383</v>
      </c>
      <c r="G88" s="14">
        <f t="shared" si="4"/>
        <v>100</v>
      </c>
      <c r="H88" s="13">
        <v>0</v>
      </c>
      <c r="I88" s="14">
        <f t="shared" si="5"/>
        <v>0</v>
      </c>
    </row>
    <row r="89" spans="1:9" s="7" customFormat="1" ht="81" x14ac:dyDescent="0.2">
      <c r="A89" s="7">
        <v>90</v>
      </c>
      <c r="B89" s="11" t="s">
        <v>123</v>
      </c>
      <c r="C89" s="12" t="s">
        <v>124</v>
      </c>
      <c r="D89" s="13">
        <v>191</v>
      </c>
      <c r="E89" s="13">
        <v>191</v>
      </c>
      <c r="F89" s="13">
        <v>191</v>
      </c>
      <c r="G89" s="14">
        <f t="shared" si="4"/>
        <v>100</v>
      </c>
      <c r="H89" s="13">
        <v>0</v>
      </c>
      <c r="I89" s="14">
        <f t="shared" si="5"/>
        <v>0</v>
      </c>
    </row>
    <row r="90" spans="1:9" s="7" customFormat="1" ht="81" x14ac:dyDescent="0.2">
      <c r="A90" s="7">
        <v>91</v>
      </c>
      <c r="B90" s="11" t="s">
        <v>125</v>
      </c>
      <c r="C90" s="12" t="s">
        <v>126</v>
      </c>
      <c r="D90" s="13">
        <v>239</v>
      </c>
      <c r="E90" s="13">
        <v>239</v>
      </c>
      <c r="F90" s="13">
        <v>239</v>
      </c>
      <c r="G90" s="14">
        <f t="shared" si="4"/>
        <v>100</v>
      </c>
      <c r="H90" s="13">
        <v>0</v>
      </c>
      <c r="I90" s="14">
        <f t="shared" si="5"/>
        <v>0</v>
      </c>
    </row>
    <row r="91" spans="1:9" s="7" customFormat="1" ht="81" x14ac:dyDescent="0.2">
      <c r="A91" s="7">
        <v>92</v>
      </c>
      <c r="B91" s="11" t="s">
        <v>125</v>
      </c>
      <c r="C91" s="12" t="s">
        <v>127</v>
      </c>
      <c r="D91" s="13">
        <v>189</v>
      </c>
      <c r="E91" s="13">
        <v>189</v>
      </c>
      <c r="F91" s="13">
        <v>189</v>
      </c>
      <c r="G91" s="14">
        <f t="shared" si="4"/>
        <v>100</v>
      </c>
      <c r="H91" s="13">
        <v>0</v>
      </c>
      <c r="I91" s="14">
        <f t="shared" si="5"/>
        <v>0</v>
      </c>
    </row>
    <row r="92" spans="1:9" s="7" customFormat="1" ht="101.25" x14ac:dyDescent="0.2">
      <c r="A92" s="7">
        <v>93</v>
      </c>
      <c r="B92" s="11" t="s">
        <v>128</v>
      </c>
      <c r="C92" s="12" t="s">
        <v>129</v>
      </c>
      <c r="D92" s="13">
        <v>653</v>
      </c>
      <c r="E92" s="13">
        <v>653</v>
      </c>
      <c r="F92" s="13">
        <v>653</v>
      </c>
      <c r="G92" s="14">
        <f t="shared" si="4"/>
        <v>100</v>
      </c>
      <c r="H92" s="13">
        <v>0</v>
      </c>
      <c r="I92" s="14">
        <f t="shared" si="5"/>
        <v>0</v>
      </c>
    </row>
    <row r="93" spans="1:9" s="7" customFormat="1" ht="81" x14ac:dyDescent="0.2">
      <c r="A93" s="7">
        <v>94</v>
      </c>
      <c r="B93" s="11" t="s">
        <v>130</v>
      </c>
      <c r="C93" s="12" t="s">
        <v>131</v>
      </c>
      <c r="D93" s="13">
        <v>360</v>
      </c>
      <c r="E93" s="13">
        <v>360</v>
      </c>
      <c r="F93" s="13">
        <v>360</v>
      </c>
      <c r="G93" s="14">
        <f t="shared" si="4"/>
        <v>100</v>
      </c>
      <c r="H93" s="13">
        <v>0</v>
      </c>
      <c r="I93" s="14">
        <f t="shared" si="5"/>
        <v>0</v>
      </c>
    </row>
    <row r="94" spans="1:9" s="7" customFormat="1" ht="81" x14ac:dyDescent="0.2">
      <c r="A94" s="7">
        <v>95</v>
      </c>
      <c r="B94" s="11" t="s">
        <v>132</v>
      </c>
      <c r="C94" s="12" t="s">
        <v>133</v>
      </c>
      <c r="D94" s="13">
        <v>628</v>
      </c>
      <c r="E94" s="13">
        <v>628</v>
      </c>
      <c r="F94" s="13">
        <v>625</v>
      </c>
      <c r="G94" s="14">
        <f t="shared" si="4"/>
        <v>99.522292993630572</v>
      </c>
      <c r="H94" s="13">
        <v>3</v>
      </c>
      <c r="I94" s="14">
        <f t="shared" si="5"/>
        <v>0.47770700636942676</v>
      </c>
    </row>
    <row r="95" spans="1:9" s="7" customFormat="1" ht="81" x14ac:dyDescent="0.2">
      <c r="A95" s="7">
        <v>96</v>
      </c>
      <c r="B95" s="11" t="s">
        <v>134</v>
      </c>
      <c r="C95" s="12" t="s">
        <v>135</v>
      </c>
      <c r="D95" s="13">
        <v>574</v>
      </c>
      <c r="E95" s="13">
        <v>574</v>
      </c>
      <c r="F95" s="13">
        <v>566</v>
      </c>
      <c r="G95" s="14">
        <f t="shared" si="4"/>
        <v>98.606271777003485</v>
      </c>
      <c r="H95" s="13">
        <v>8</v>
      </c>
      <c r="I95" s="14">
        <f t="shared" si="5"/>
        <v>1.3937282229965158</v>
      </c>
    </row>
    <row r="96" spans="1:9" s="7" customFormat="1" ht="81" x14ac:dyDescent="0.2">
      <c r="A96" s="7">
        <v>97</v>
      </c>
      <c r="B96" s="11" t="s">
        <v>134</v>
      </c>
      <c r="C96" s="12" t="s">
        <v>136</v>
      </c>
      <c r="D96" s="13">
        <v>217</v>
      </c>
      <c r="E96" s="13">
        <v>217</v>
      </c>
      <c r="F96" s="13">
        <v>213</v>
      </c>
      <c r="G96" s="14">
        <f t="shared" si="4"/>
        <v>98.156682027649765</v>
      </c>
      <c r="H96" s="13">
        <v>4</v>
      </c>
      <c r="I96" s="14">
        <f t="shared" si="5"/>
        <v>1.8433179723502304</v>
      </c>
    </row>
    <row r="97" spans="1:9" s="7" customFormat="1" ht="81" x14ac:dyDescent="0.2">
      <c r="A97" s="7">
        <v>98</v>
      </c>
      <c r="B97" s="11" t="s">
        <v>134</v>
      </c>
      <c r="C97" s="12" t="s">
        <v>137</v>
      </c>
      <c r="D97" s="13">
        <v>740</v>
      </c>
      <c r="E97" s="13">
        <v>740</v>
      </c>
      <c r="F97" s="13">
        <v>740</v>
      </c>
      <c r="G97" s="14">
        <f t="shared" si="4"/>
        <v>100</v>
      </c>
      <c r="H97" s="13">
        <v>0</v>
      </c>
      <c r="I97" s="14">
        <f t="shared" si="5"/>
        <v>0</v>
      </c>
    </row>
    <row r="98" spans="1:9" s="7" customFormat="1" ht="81" x14ac:dyDescent="0.2">
      <c r="A98" s="7">
        <v>99</v>
      </c>
      <c r="B98" s="11" t="s">
        <v>138</v>
      </c>
      <c r="C98" s="12" t="s">
        <v>139</v>
      </c>
      <c r="D98" s="13">
        <v>394</v>
      </c>
      <c r="E98" s="13">
        <v>394</v>
      </c>
      <c r="F98" s="13">
        <v>393</v>
      </c>
      <c r="G98" s="14">
        <f t="shared" si="4"/>
        <v>99.746192893401016</v>
      </c>
      <c r="H98" s="13">
        <v>1</v>
      </c>
      <c r="I98" s="14">
        <f t="shared" si="5"/>
        <v>0.25380710659898476</v>
      </c>
    </row>
    <row r="99" spans="1:9" s="7" customFormat="1" ht="60.75" x14ac:dyDescent="0.2">
      <c r="A99" s="7">
        <v>100</v>
      </c>
      <c r="B99" s="11" t="s">
        <v>140</v>
      </c>
      <c r="C99" s="12" t="s">
        <v>141</v>
      </c>
      <c r="D99" s="13">
        <v>130</v>
      </c>
      <c r="E99" s="13">
        <v>130</v>
      </c>
      <c r="F99" s="13">
        <v>129</v>
      </c>
      <c r="G99" s="14">
        <f t="shared" si="4"/>
        <v>99.230769230769226</v>
      </c>
      <c r="H99" s="13">
        <v>1</v>
      </c>
      <c r="I99" s="14">
        <f t="shared" si="5"/>
        <v>0.76923076923076927</v>
      </c>
    </row>
    <row r="100" spans="1:9" s="7" customFormat="1" ht="101.25" x14ac:dyDescent="0.2">
      <c r="A100" s="7">
        <v>101</v>
      </c>
      <c r="B100" s="11" t="s">
        <v>140</v>
      </c>
      <c r="C100" s="12" t="s">
        <v>142</v>
      </c>
      <c r="D100" s="13">
        <v>394</v>
      </c>
      <c r="E100" s="13">
        <v>394</v>
      </c>
      <c r="F100" s="13">
        <v>394</v>
      </c>
      <c r="G100" s="14">
        <f t="shared" si="4"/>
        <v>100</v>
      </c>
      <c r="H100" s="13">
        <v>0</v>
      </c>
      <c r="I100" s="14">
        <f t="shared" si="5"/>
        <v>0</v>
      </c>
    </row>
    <row r="101" spans="1:9" s="7" customFormat="1" ht="81" x14ac:dyDescent="0.2">
      <c r="A101" s="7">
        <v>102</v>
      </c>
      <c r="B101" s="11" t="s">
        <v>143</v>
      </c>
      <c r="C101" s="12" t="s">
        <v>144</v>
      </c>
      <c r="D101" s="13">
        <v>24</v>
      </c>
      <c r="E101" s="13">
        <v>24</v>
      </c>
      <c r="F101" s="13">
        <v>24</v>
      </c>
      <c r="G101" s="14">
        <f t="shared" si="4"/>
        <v>100</v>
      </c>
      <c r="H101" s="13">
        <v>0</v>
      </c>
      <c r="I101" s="14">
        <f t="shared" si="5"/>
        <v>0</v>
      </c>
    </row>
    <row r="102" spans="1:9" s="7" customFormat="1" ht="81" x14ac:dyDescent="0.2">
      <c r="A102" s="7">
        <v>103</v>
      </c>
      <c r="B102" s="11" t="s">
        <v>143</v>
      </c>
      <c r="C102" s="12" t="s">
        <v>145</v>
      </c>
      <c r="D102" s="13">
        <v>97</v>
      </c>
      <c r="E102" s="13">
        <v>97</v>
      </c>
      <c r="F102" s="13">
        <v>97</v>
      </c>
      <c r="G102" s="14">
        <f t="shared" si="4"/>
        <v>100</v>
      </c>
      <c r="H102" s="13">
        <v>0</v>
      </c>
      <c r="I102" s="14">
        <f t="shared" si="5"/>
        <v>0</v>
      </c>
    </row>
    <row r="103" spans="1:9" s="7" customFormat="1" ht="81" x14ac:dyDescent="0.2">
      <c r="A103" s="7">
        <v>104</v>
      </c>
      <c r="B103" s="11" t="s">
        <v>143</v>
      </c>
      <c r="C103" s="12" t="s">
        <v>146</v>
      </c>
      <c r="D103" s="13">
        <v>255</v>
      </c>
      <c r="E103" s="13">
        <v>255</v>
      </c>
      <c r="F103" s="13">
        <v>255</v>
      </c>
      <c r="G103" s="14">
        <f t="shared" si="4"/>
        <v>100</v>
      </c>
      <c r="H103" s="13">
        <v>0</v>
      </c>
      <c r="I103" s="14">
        <f t="shared" si="5"/>
        <v>0</v>
      </c>
    </row>
    <row r="104" spans="1:9" s="7" customFormat="1" ht="81" x14ac:dyDescent="0.2">
      <c r="A104" s="7">
        <v>105</v>
      </c>
      <c r="B104" s="11" t="s">
        <v>147</v>
      </c>
      <c r="C104" s="12" t="s">
        <v>148</v>
      </c>
      <c r="D104" s="13">
        <v>375</v>
      </c>
      <c r="E104" s="13">
        <v>375</v>
      </c>
      <c r="F104" s="13">
        <v>374</v>
      </c>
      <c r="G104" s="14">
        <f t="shared" si="4"/>
        <v>99.733333333333334</v>
      </c>
      <c r="H104" s="13">
        <v>1</v>
      </c>
      <c r="I104" s="14">
        <f t="shared" si="5"/>
        <v>0.26666666666666666</v>
      </c>
    </row>
    <row r="105" spans="1:9" s="7" customFormat="1" ht="81" x14ac:dyDescent="0.2">
      <c r="A105" s="7">
        <v>106</v>
      </c>
      <c r="B105" s="11" t="s">
        <v>149</v>
      </c>
      <c r="C105" s="12" t="s">
        <v>150</v>
      </c>
      <c r="D105" s="13">
        <v>152</v>
      </c>
      <c r="E105" s="13">
        <v>152</v>
      </c>
      <c r="F105" s="13">
        <v>152</v>
      </c>
      <c r="G105" s="14">
        <f t="shared" si="4"/>
        <v>100</v>
      </c>
      <c r="H105" s="13">
        <v>0</v>
      </c>
      <c r="I105" s="14">
        <f t="shared" si="5"/>
        <v>0</v>
      </c>
    </row>
    <row r="106" spans="1:9" s="7" customFormat="1" ht="60.75" x14ac:dyDescent="0.2">
      <c r="A106" s="7">
        <v>107</v>
      </c>
      <c r="B106" s="11" t="s">
        <v>151</v>
      </c>
      <c r="C106" s="12" t="s">
        <v>152</v>
      </c>
      <c r="D106" s="13">
        <v>102</v>
      </c>
      <c r="E106" s="13">
        <v>102</v>
      </c>
      <c r="F106" s="13">
        <v>102</v>
      </c>
      <c r="G106" s="14">
        <f t="shared" ref="G106:G137" si="6">F106/E106*100</f>
        <v>100</v>
      </c>
      <c r="H106" s="13">
        <v>0</v>
      </c>
      <c r="I106" s="14">
        <f t="shared" ref="I106:I137" si="7">H106/E106*100</f>
        <v>0</v>
      </c>
    </row>
    <row r="107" spans="1:9" s="7" customFormat="1" ht="81" x14ac:dyDescent="0.2">
      <c r="A107" s="7">
        <v>108</v>
      </c>
      <c r="B107" s="11" t="s">
        <v>151</v>
      </c>
      <c r="C107" s="12" t="s">
        <v>153</v>
      </c>
      <c r="D107" s="13">
        <v>626</v>
      </c>
      <c r="E107" s="13">
        <v>626</v>
      </c>
      <c r="F107" s="13">
        <v>626</v>
      </c>
      <c r="G107" s="14">
        <f t="shared" si="6"/>
        <v>100</v>
      </c>
      <c r="H107" s="13">
        <v>0</v>
      </c>
      <c r="I107" s="14">
        <f t="shared" si="7"/>
        <v>0</v>
      </c>
    </row>
    <row r="108" spans="1:9" s="7" customFormat="1" ht="101.25" x14ac:dyDescent="0.2">
      <c r="A108" s="7">
        <v>109</v>
      </c>
      <c r="B108" s="11" t="s">
        <v>154</v>
      </c>
      <c r="C108" s="12" t="s">
        <v>155</v>
      </c>
      <c r="D108" s="13">
        <v>36</v>
      </c>
      <c r="E108" s="13">
        <v>36</v>
      </c>
      <c r="F108" s="13">
        <v>36</v>
      </c>
      <c r="G108" s="14">
        <f t="shared" si="6"/>
        <v>100</v>
      </c>
      <c r="H108" s="13">
        <v>0</v>
      </c>
      <c r="I108" s="14">
        <f t="shared" si="7"/>
        <v>0</v>
      </c>
    </row>
    <row r="109" spans="1:9" s="7" customFormat="1" ht="81" x14ac:dyDescent="0.2">
      <c r="A109" s="7">
        <v>110</v>
      </c>
      <c r="B109" s="11" t="s">
        <v>154</v>
      </c>
      <c r="C109" s="12" t="s">
        <v>156</v>
      </c>
      <c r="D109" s="13">
        <v>392</v>
      </c>
      <c r="E109" s="13">
        <v>392</v>
      </c>
      <c r="F109" s="13">
        <v>392</v>
      </c>
      <c r="G109" s="14">
        <f t="shared" si="6"/>
        <v>100</v>
      </c>
      <c r="H109" s="13">
        <v>0</v>
      </c>
      <c r="I109" s="14">
        <f t="shared" si="7"/>
        <v>0</v>
      </c>
    </row>
    <row r="110" spans="1:9" s="7" customFormat="1" ht="101.25" x14ac:dyDescent="0.2">
      <c r="A110" s="7">
        <v>111</v>
      </c>
      <c r="B110" s="11" t="s">
        <v>157</v>
      </c>
      <c r="C110" s="12" t="s">
        <v>158</v>
      </c>
      <c r="D110" s="13">
        <v>139</v>
      </c>
      <c r="E110" s="13">
        <v>139</v>
      </c>
      <c r="F110" s="13">
        <v>139</v>
      </c>
      <c r="G110" s="14">
        <f t="shared" si="6"/>
        <v>100</v>
      </c>
      <c r="H110" s="13">
        <v>0</v>
      </c>
      <c r="I110" s="14">
        <f t="shared" si="7"/>
        <v>0</v>
      </c>
    </row>
    <row r="111" spans="1:9" s="7" customFormat="1" ht="81" x14ac:dyDescent="0.2">
      <c r="A111" s="7">
        <v>112</v>
      </c>
      <c r="B111" s="11" t="s">
        <v>159</v>
      </c>
      <c r="C111" s="12" t="s">
        <v>160</v>
      </c>
      <c r="D111" s="13">
        <v>100</v>
      </c>
      <c r="E111" s="13">
        <v>100</v>
      </c>
      <c r="F111" s="13">
        <v>100</v>
      </c>
      <c r="G111" s="14">
        <f t="shared" si="6"/>
        <v>100</v>
      </c>
      <c r="H111" s="13">
        <v>0</v>
      </c>
      <c r="I111" s="14">
        <f t="shared" si="7"/>
        <v>0</v>
      </c>
    </row>
    <row r="112" spans="1:9" s="7" customFormat="1" ht="81" x14ac:dyDescent="0.2">
      <c r="A112" s="7">
        <v>113</v>
      </c>
      <c r="B112" s="11" t="s">
        <v>159</v>
      </c>
      <c r="C112" s="12" t="s">
        <v>161</v>
      </c>
      <c r="D112" s="13">
        <v>247</v>
      </c>
      <c r="E112" s="13">
        <v>247</v>
      </c>
      <c r="F112" s="13">
        <v>247</v>
      </c>
      <c r="G112" s="14">
        <f t="shared" si="6"/>
        <v>100</v>
      </c>
      <c r="H112" s="13">
        <v>0</v>
      </c>
      <c r="I112" s="14">
        <f t="shared" si="7"/>
        <v>0</v>
      </c>
    </row>
    <row r="113" spans="1:9" s="7" customFormat="1" ht="101.25" x14ac:dyDescent="0.2">
      <c r="A113" s="7">
        <v>114</v>
      </c>
      <c r="B113" s="11" t="s">
        <v>162</v>
      </c>
      <c r="C113" s="12" t="s">
        <v>163</v>
      </c>
      <c r="D113" s="13">
        <v>142</v>
      </c>
      <c r="E113" s="13">
        <v>142</v>
      </c>
      <c r="F113" s="13">
        <v>142</v>
      </c>
      <c r="G113" s="14">
        <f t="shared" si="6"/>
        <v>100</v>
      </c>
      <c r="H113" s="13">
        <v>0</v>
      </c>
      <c r="I113" s="14">
        <f t="shared" si="7"/>
        <v>0</v>
      </c>
    </row>
    <row r="114" spans="1:9" s="7" customFormat="1" ht="81" x14ac:dyDescent="0.2">
      <c r="A114" s="7">
        <v>115</v>
      </c>
      <c r="B114" s="11" t="s">
        <v>164</v>
      </c>
      <c r="C114" s="12" t="s">
        <v>165</v>
      </c>
      <c r="D114" s="13">
        <v>282</v>
      </c>
      <c r="E114" s="13">
        <v>282</v>
      </c>
      <c r="F114" s="13">
        <v>282</v>
      </c>
      <c r="G114" s="14">
        <f t="shared" si="6"/>
        <v>100</v>
      </c>
      <c r="H114" s="13">
        <v>0</v>
      </c>
      <c r="I114" s="14">
        <f t="shared" si="7"/>
        <v>0</v>
      </c>
    </row>
    <row r="115" spans="1:9" s="7" customFormat="1" ht="81" x14ac:dyDescent="0.2">
      <c r="A115" s="7">
        <v>116</v>
      </c>
      <c r="B115" s="11" t="s">
        <v>166</v>
      </c>
      <c r="C115" s="12" t="s">
        <v>167</v>
      </c>
      <c r="D115" s="13">
        <v>22</v>
      </c>
      <c r="E115" s="13">
        <v>22</v>
      </c>
      <c r="F115" s="13">
        <v>20</v>
      </c>
      <c r="G115" s="14">
        <f t="shared" si="6"/>
        <v>90.909090909090907</v>
      </c>
      <c r="H115" s="13">
        <v>2</v>
      </c>
      <c r="I115" s="14">
        <f t="shared" si="7"/>
        <v>9.0909090909090917</v>
      </c>
    </row>
    <row r="116" spans="1:9" s="7" customFormat="1" ht="81" x14ac:dyDescent="0.2">
      <c r="A116" s="7">
        <v>117</v>
      </c>
      <c r="B116" s="11" t="s">
        <v>166</v>
      </c>
      <c r="C116" s="12" t="s">
        <v>168</v>
      </c>
      <c r="D116" s="13">
        <v>509</v>
      </c>
      <c r="E116" s="13">
        <v>509</v>
      </c>
      <c r="F116" s="13">
        <v>509</v>
      </c>
      <c r="G116" s="14">
        <f t="shared" si="6"/>
        <v>100</v>
      </c>
      <c r="H116" s="13">
        <v>0</v>
      </c>
      <c r="I116" s="14">
        <f t="shared" si="7"/>
        <v>0</v>
      </c>
    </row>
    <row r="117" spans="1:9" s="7" customFormat="1" ht="81" x14ac:dyDescent="0.2">
      <c r="A117" s="7">
        <v>118</v>
      </c>
      <c r="B117" s="11" t="s">
        <v>169</v>
      </c>
      <c r="C117" s="12" t="s">
        <v>170</v>
      </c>
      <c r="D117" s="13">
        <v>259</v>
      </c>
      <c r="E117" s="13">
        <v>259</v>
      </c>
      <c r="F117" s="13">
        <v>259</v>
      </c>
      <c r="G117" s="14">
        <f t="shared" si="6"/>
        <v>100</v>
      </c>
      <c r="H117" s="13">
        <v>0</v>
      </c>
      <c r="I117" s="14">
        <f t="shared" si="7"/>
        <v>0</v>
      </c>
    </row>
    <row r="118" spans="1:9" s="7" customFormat="1" ht="81" x14ac:dyDescent="0.2">
      <c r="A118" s="7">
        <v>119</v>
      </c>
      <c r="B118" s="11" t="s">
        <v>171</v>
      </c>
      <c r="C118" s="12" t="s">
        <v>172</v>
      </c>
      <c r="D118" s="13">
        <v>78</v>
      </c>
      <c r="E118" s="13">
        <v>78</v>
      </c>
      <c r="F118" s="13">
        <v>78</v>
      </c>
      <c r="G118" s="14">
        <f t="shared" si="6"/>
        <v>100</v>
      </c>
      <c r="H118" s="13">
        <v>0</v>
      </c>
      <c r="I118" s="14">
        <f t="shared" si="7"/>
        <v>0</v>
      </c>
    </row>
    <row r="119" spans="1:9" s="7" customFormat="1" ht="81" x14ac:dyDescent="0.2">
      <c r="A119" s="7">
        <v>120</v>
      </c>
      <c r="B119" s="11" t="s">
        <v>171</v>
      </c>
      <c r="C119" s="12" t="s">
        <v>173</v>
      </c>
      <c r="D119" s="13">
        <v>502</v>
      </c>
      <c r="E119" s="13">
        <v>502</v>
      </c>
      <c r="F119" s="13">
        <v>502</v>
      </c>
      <c r="G119" s="14">
        <f t="shared" si="6"/>
        <v>100</v>
      </c>
      <c r="H119" s="13">
        <v>0</v>
      </c>
      <c r="I119" s="14">
        <f t="shared" si="7"/>
        <v>0</v>
      </c>
    </row>
    <row r="120" spans="1:9" s="7" customFormat="1" ht="101.25" x14ac:dyDescent="0.2">
      <c r="A120" s="7">
        <v>121</v>
      </c>
      <c r="B120" s="11" t="s">
        <v>174</v>
      </c>
      <c r="C120" s="12" t="s">
        <v>175</v>
      </c>
      <c r="D120" s="13">
        <v>56</v>
      </c>
      <c r="E120" s="13">
        <v>56</v>
      </c>
      <c r="F120" s="13">
        <v>56</v>
      </c>
      <c r="G120" s="14">
        <f t="shared" si="6"/>
        <v>100</v>
      </c>
      <c r="H120" s="13">
        <v>0</v>
      </c>
      <c r="I120" s="14">
        <f t="shared" si="7"/>
        <v>0</v>
      </c>
    </row>
    <row r="121" spans="1:9" s="7" customFormat="1" ht="81" x14ac:dyDescent="0.2">
      <c r="A121" s="7">
        <v>122</v>
      </c>
      <c r="B121" s="11" t="s">
        <v>174</v>
      </c>
      <c r="C121" s="12" t="s">
        <v>176</v>
      </c>
      <c r="D121" s="13">
        <v>306</v>
      </c>
      <c r="E121" s="16">
        <v>306</v>
      </c>
      <c r="F121" s="16">
        <v>306</v>
      </c>
      <c r="G121" s="14">
        <f t="shared" si="6"/>
        <v>100</v>
      </c>
      <c r="H121" s="13">
        <v>0</v>
      </c>
      <c r="I121" s="14">
        <f t="shared" si="7"/>
        <v>0</v>
      </c>
    </row>
    <row r="122" spans="1:9" s="7" customFormat="1" ht="81" x14ac:dyDescent="0.2">
      <c r="A122" s="7">
        <v>123</v>
      </c>
      <c r="B122" s="11" t="s">
        <v>177</v>
      </c>
      <c r="C122" s="12" t="s">
        <v>178</v>
      </c>
      <c r="D122" s="13">
        <v>315</v>
      </c>
      <c r="E122" s="13">
        <v>315</v>
      </c>
      <c r="F122" s="13">
        <v>315</v>
      </c>
      <c r="G122" s="14">
        <f t="shared" si="6"/>
        <v>100</v>
      </c>
      <c r="H122" s="13">
        <v>0</v>
      </c>
      <c r="I122" s="14">
        <f t="shared" si="7"/>
        <v>0</v>
      </c>
    </row>
    <row r="123" spans="1:9" s="7" customFormat="1" ht="81" x14ac:dyDescent="0.2">
      <c r="A123" s="7">
        <v>124</v>
      </c>
      <c r="B123" s="11" t="s">
        <v>177</v>
      </c>
      <c r="C123" s="12" t="s">
        <v>179</v>
      </c>
      <c r="D123" s="13">
        <v>243</v>
      </c>
      <c r="E123" s="13">
        <v>243</v>
      </c>
      <c r="F123" s="13">
        <v>243</v>
      </c>
      <c r="G123" s="14">
        <f t="shared" si="6"/>
        <v>100</v>
      </c>
      <c r="H123" s="13">
        <v>0</v>
      </c>
      <c r="I123" s="14">
        <f t="shared" si="7"/>
        <v>0</v>
      </c>
    </row>
    <row r="124" spans="1:9" s="7" customFormat="1" ht="81" x14ac:dyDescent="0.2">
      <c r="A124" s="7">
        <v>125</v>
      </c>
      <c r="B124" s="11" t="s">
        <v>180</v>
      </c>
      <c r="C124" s="12" t="s">
        <v>181</v>
      </c>
      <c r="D124" s="13">
        <v>412</v>
      </c>
      <c r="E124" s="13">
        <v>412</v>
      </c>
      <c r="F124" s="13">
        <v>412</v>
      </c>
      <c r="G124" s="14">
        <f t="shared" si="6"/>
        <v>100</v>
      </c>
      <c r="H124" s="13">
        <v>0</v>
      </c>
      <c r="I124" s="14">
        <f t="shared" si="7"/>
        <v>0</v>
      </c>
    </row>
    <row r="125" spans="1:9" s="7" customFormat="1" ht="81" x14ac:dyDescent="0.2">
      <c r="A125" s="7">
        <v>126</v>
      </c>
      <c r="B125" s="11" t="s">
        <v>182</v>
      </c>
      <c r="C125" s="12" t="s">
        <v>183</v>
      </c>
      <c r="D125" s="13">
        <v>25</v>
      </c>
      <c r="E125" s="13">
        <v>25</v>
      </c>
      <c r="F125" s="13">
        <v>25</v>
      </c>
      <c r="G125" s="14">
        <f t="shared" si="6"/>
        <v>100</v>
      </c>
      <c r="H125" s="13">
        <v>0</v>
      </c>
      <c r="I125" s="14">
        <f t="shared" si="7"/>
        <v>0</v>
      </c>
    </row>
    <row r="126" spans="1:9" s="7" customFormat="1" ht="81" x14ac:dyDescent="0.2">
      <c r="A126" s="7">
        <v>127</v>
      </c>
      <c r="B126" s="11" t="s">
        <v>182</v>
      </c>
      <c r="C126" s="12" t="s">
        <v>184</v>
      </c>
      <c r="D126" s="13">
        <v>772</v>
      </c>
      <c r="E126" s="13">
        <v>772</v>
      </c>
      <c r="F126" s="13">
        <v>772</v>
      </c>
      <c r="G126" s="14">
        <f t="shared" si="6"/>
        <v>100</v>
      </c>
      <c r="H126" s="13">
        <v>0</v>
      </c>
      <c r="I126" s="14">
        <f t="shared" si="7"/>
        <v>0</v>
      </c>
    </row>
  </sheetData>
  <mergeCells count="14">
    <mergeCell ref="B10:C10"/>
    <mergeCell ref="B3:I4"/>
    <mergeCell ref="B5:B9"/>
    <mergeCell ref="C5:C9"/>
    <mergeCell ref="D5:I5"/>
    <mergeCell ref="D6:D9"/>
    <mergeCell ref="E6:I6"/>
    <mergeCell ref="E7:E9"/>
    <mergeCell ref="F7:G7"/>
    <mergeCell ref="H7:I7"/>
    <mergeCell ref="F8:F9"/>
    <mergeCell ref="G8:G9"/>
    <mergeCell ref="H8:H9"/>
    <mergeCell ref="I8:I9"/>
  </mergeCells>
  <printOptions horizontalCentered="1"/>
  <pageMargins left="0.25" right="0.25" top="0.75" bottom="0.75" header="0.511811023622047" footer="0.511811023622047"/>
  <pageSetup paperSize="9" fitToHeight="6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для сайта</vt:lpstr>
      <vt:lpstr>'Таблица для сайта'!Область_печати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20</cp:revision>
  <cp:lastPrinted>2024-07-02T16:33:15Z</cp:lastPrinted>
  <dcterms:modified xsi:type="dcterms:W3CDTF">2024-07-15T03:38:58Z</dcterms:modified>
  <dc:language>ru-RU</dc:language>
</cp:coreProperties>
</file>